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ordulasińska\Desktop\postępowanie na artykuły biurowe i tonery 2020\Artykuły biurowe 2020 do wysyłki\nowa procedura biurowe - 23.12.2019\"/>
    </mc:Choice>
  </mc:AlternateContent>
  <workbookProtection workbookAlgorithmName="SHA-512" workbookHashValue="b6YSlieqLPjn0/10DQLHv6fpqnmsf7AjH3Oszk9+N6ZMkviv4NW1mhhVfdrb68qKP82dV2ETtlNL9DZ/6OvLew==" workbookSaltValue="akZe48GT0gxschFPjAeL3w==" workbookSpinCount="100000" lockStructure="1"/>
  <bookViews>
    <workbookView xWindow="0" yWindow="0" windowWidth="19200" windowHeight="11595"/>
  </bookViews>
  <sheets>
    <sheet name="biurowe" sheetId="3" r:id="rId1"/>
  </sheets>
  <definedNames>
    <definedName name="_xlnm.Print_Area" localSheetId="0">biurowe!$A$1:$I$201</definedName>
  </definedNames>
  <calcPr calcId="162913" iterateDelta="1E-4"/>
</workbook>
</file>

<file path=xl/calcChain.xml><?xml version="1.0" encoding="utf-8"?>
<calcChain xmlns="http://schemas.openxmlformats.org/spreadsheetml/2006/main">
  <c r="H13" i="3" l="1"/>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G8" i="3"/>
  <c r="H8" i="3" s="1"/>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F5" i="3"/>
  <c r="F6" i="3"/>
  <c r="F7" i="3"/>
  <c r="F8" i="3"/>
  <c r="F9" i="3"/>
  <c r="F10" i="3"/>
  <c r="F11" i="3"/>
  <c r="F12" i="3"/>
  <c r="G12" i="3" s="1"/>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G170" i="3" s="1"/>
  <c r="F4" i="3"/>
  <c r="G4" i="3" s="1"/>
  <c r="H170" i="3" l="1"/>
  <c r="H11" i="3"/>
  <c r="G7" i="3"/>
  <c r="H7" i="3" s="1"/>
  <c r="G11" i="3"/>
  <c r="G6" i="3"/>
  <c r="H6" i="3" s="1"/>
  <c r="H12" i="3"/>
  <c r="G10" i="3"/>
  <c r="H10" i="3" s="1"/>
  <c r="G5" i="3"/>
  <c r="H5" i="3" s="1"/>
  <c r="G9" i="3"/>
  <c r="H9" i="3" s="1"/>
  <c r="F171" i="3"/>
  <c r="H4" i="3"/>
  <c r="G171" i="3" l="1"/>
  <c r="H171" i="3"/>
</calcChain>
</file>

<file path=xl/sharedStrings.xml><?xml version="1.0" encoding="utf-8"?>
<sst xmlns="http://schemas.openxmlformats.org/spreadsheetml/2006/main" count="536" uniqueCount="374">
  <si>
    <t>Nazwa produktu</t>
  </si>
  <si>
    <t>Linijka plastikowa, zaokrąglone rogi, podziałka w mm, długość 20 cm</t>
  </si>
  <si>
    <t>Linijka plastikowa, zaokrąglone rogi, podziałka w mm, długość 30 cm</t>
  </si>
  <si>
    <t>papier kolorowy A4 – pastelowe kolory - zielony, gramatura 80 g/ m2, papier do wydruków czarno – białych, kolorowych oraz kopiowania, do drukarek atramentowych, laserowych oraz kopiarek, 1 ryza = 500 arkuszy</t>
  </si>
  <si>
    <t>papier xero biały A3, papier do wydruków czarno – białych, kolorowych oraz kopiowania, do drukarek atramentowych, laserowych oraz kopiarek, o minimalnej gramaturze 80 g/m2  , posiadający normę ISO o minimalnej białości 146 wg skali CIE, bardzo gładka powierzchnia, możliwość wydruku dwustronnego, 1 ryza = 500 arkuszy</t>
  </si>
  <si>
    <t>Płyta DVD+R w kopercie</t>
  </si>
  <si>
    <t>Płyty CD-R 700 MB –  opakowanie zbiorcze, tzw. Stos, 1 opak. = 50 szt.</t>
  </si>
  <si>
    <t>rozszywacz</t>
  </si>
  <si>
    <t>segregator A4  z mechanizmem wykonany z tektury pokrytej ekologiczną folią polipropylenową o strukturze płótna, wzmocniony otwór, kolorowy - szerokość grzbietu 75 mm, wymienna etykieta, dodatkowo z metalowymi okuciami na dolnych krawędziach; różne kolory</t>
  </si>
  <si>
    <t>Segregator A4 z mechanizmem wykonany z tektury pokrytej ekologiczną folią polipropylenową o strukturze płótna, wzmocniony otwór, kolorowy - szerokość grzbietu 80 mm, wymienna etykieta, dodatkowo z metalowymi okuciami na dolnych krawędziach; różne kolory</t>
  </si>
  <si>
    <t>skoroszyt sztywny wpinany do segregatora - z dziurkami, format A4, wykonany z PCV o grubości 150 mikronów (przód) oraz 160 mikronów (tył), pojemność 2 cm; przezroczysta pierwsza strona, tylna kolorowa,</t>
  </si>
  <si>
    <t>Zszywacz z rozszywaczem</t>
  </si>
  <si>
    <t>zszywki 24/6 mm, 1 opak.= 1000 szt.</t>
  </si>
  <si>
    <t>Pinezki tablicowe kolorowe w kształcie beczułki, długość ostrza 11mm, 1 opak. = 100 szt.</t>
  </si>
  <si>
    <t>gazetownik plastikowy, plastikowy pojemnik na dokumenty, pionowy, dla formatu A4, grzbiet 8 cm z otworem uchwytowym na dłoń.</t>
  </si>
  <si>
    <t>rolki do kasy fiskalnej z nadrukiem 28mm/25m</t>
  </si>
  <si>
    <t>bateria alkaliczna LR03 AAA, 1 op=4 szt.</t>
  </si>
  <si>
    <t>bateria alkaliczna  LR6 AA, 1 op=4 szt.</t>
  </si>
  <si>
    <t>zszywki 23/10 1 op. = 1000 szt.</t>
  </si>
  <si>
    <t>zszywki 23/8, 1 op. = 1000 szt.</t>
  </si>
  <si>
    <t>Płyta DVD + R w pudełku</t>
  </si>
  <si>
    <t>Długopis przyklejany na metalowym łańcuszku samoprzylepna podstawa w kształcie kulki z możliwością obrotu- długopis przymocowany do podstawy metalowym łańcuszkiem kulkowym</t>
  </si>
  <si>
    <t>Karton archiwalny zbiorczy - wykonany z trójwarstwowej tektury falistej o gramaturze 490gsm, oddzielna zdejmowana klapa, wymiary zewnętrzne: 550x365x320mm (± 5mm), kolor niebieski</t>
  </si>
  <si>
    <t>kołobrulion  studencki w sztywnej oprawie, format A5, 160 kartek w kratkę</t>
  </si>
  <si>
    <t>Kołobrulion w sztywnej oprawie, format A4, 160 kartek w kratkę.</t>
  </si>
  <si>
    <t>rolka termiczna 80mm/30 m</t>
  </si>
  <si>
    <t>rolka termiczna 80mm/80m</t>
  </si>
  <si>
    <t>Taśma dwustronna  38mm/5m</t>
  </si>
  <si>
    <t>Taśma dwustronna 25 mm/5 m</t>
  </si>
  <si>
    <t>Taśma dwustronna 50mm/5m</t>
  </si>
  <si>
    <t>Temperówka mała okrągła metalowa</t>
  </si>
  <si>
    <t>Temperówka podwójna metalowa</t>
  </si>
  <si>
    <t>Płyta CD - R 700 mb w kopercie</t>
  </si>
  <si>
    <t>pojemnik na spinacze, magnetyczny</t>
  </si>
  <si>
    <t>Płyta DVD - R w pudełku</t>
  </si>
  <si>
    <t>Płyta DVD - R w kopercie</t>
  </si>
  <si>
    <t>Płyty DVD + R, opakowanie zbiorcze, tzw. Stos, 1 opak. = 50 szt.</t>
  </si>
  <si>
    <t>Płyty DVD - R, opakowanie zbiorcze, tzw. Stos, 1 opak. = 50 szt.</t>
  </si>
  <si>
    <t>segregator A4 z mechanizmem wykonany z tektury pokrytej ekologiczną folią polipropylenową o strukturze płótna, wzmocniony otwór, kolorowy - szerokość grzbietu 50 mm, wymienna etykieta, różne kolory</t>
  </si>
  <si>
    <t>papier xero kolorowy A3 (np. żółty, zielony, pomarańczowy), papier do wydruków czarno – białych, kolorowych oraz kopiowania, do drukarek atramentowych, laserowych oraz kopiarek, o minimalnej gramaturze 80 g/m2, możliwość wydruku dwustronnego, 1 ryza = 500 arkuszy</t>
  </si>
  <si>
    <t>Zszywki 10/1, 1 opak. = 1000 szt.</t>
  </si>
  <si>
    <t>szt.</t>
  </si>
  <si>
    <t>rolka</t>
  </si>
  <si>
    <t>bloczek</t>
  </si>
  <si>
    <t>ryza</t>
  </si>
  <si>
    <t>Lp.</t>
  </si>
  <si>
    <t>Ilość</t>
  </si>
  <si>
    <t>koperta bezpieczna depozytowa biała B5 + 200/255, biała, wykonana z foli, o wysokiej wytrzymałości. Zamykana specjalną taśmą zabezpieczającą reagującą na próby jej odklejenia. Każda koperta posiada swój indywidualny numer i kod kreskowy oraz odrywane kupony do potwierdzenia nadania. Wykonana z nieprzeźroczystej foli co gwarantuje poufność i dyskrecję.</t>
  </si>
  <si>
    <t>papier xero biały A4, papier do wydruków czarno – białych, kolorowych oraz kopiowania, do drukarek atramentowych, laserowych oraz kopiarek, o minimalnej gramaturze 80 g/m2, posiadający normę ISO o minimalnej białości 146 wg skali CIE, bardzo gładka powierzchnia, możliwość wydruku dwustronnego, 1 ryza = 500 arkuszy</t>
  </si>
  <si>
    <t xml:space="preserve">Brulion format A5, twarda oprawa,  96 kartek w kratkę </t>
  </si>
  <si>
    <t>Koperta powietrzna, bąbelkowa na CD, biała, samoklejąca z paskiem.</t>
  </si>
  <si>
    <t>Półka na dokumenty przezroczysta, idealna do dokumentów w formacie A4</t>
  </si>
  <si>
    <t>Taśma klejąca ½ 12mm/20m, bezbarwna, przezroczysta</t>
  </si>
  <si>
    <t>Taśma klejąca ¾ 18mm/20m, bezbarwna, przezroczysta</t>
  </si>
  <si>
    <t>Taśma klejąca 1 24mm/20m, bezbarwna, przezroczysta</t>
  </si>
  <si>
    <t>Koperta C-4 HK biała, samoklejąca z paskiem, 1 opak. = 50 szt., bez okienka</t>
  </si>
  <si>
    <t>Koperta C-5 HK biała, samoklejąca z paskiem, 1 opak. = 25 szt., bez okienka</t>
  </si>
  <si>
    <t>Koperta C-5 HK biała, samoklejąca z paskiem, 1 opak. = 50 szt., bez okienka</t>
  </si>
  <si>
    <t>Koperta C-6 SK biała, samoklejąca, 1 opak. = 25 szt., bez okienka</t>
  </si>
  <si>
    <t>Koperta C-6 SK biała, samoklejąca, 1 opak. = 1000 szt., bez okienka</t>
  </si>
  <si>
    <t>Koperta C-6 SK biała, samoklejąca, 1 opak. = 50 szt., bez okienka</t>
  </si>
  <si>
    <t>Koperta DL SK biała, samoklejąca, 1 opak. = 50 szt., bez okienka</t>
  </si>
  <si>
    <t>Koperta DL SK biała, samoklejąca, 1 opak. = 1000 szt., bez okienka</t>
  </si>
  <si>
    <t>Obwoluta sztywna, format A4 L 0,15 krystaliczna, 1 op.=25 szt.</t>
  </si>
  <si>
    <t xml:space="preserve">Klej w sztyfcie bezbarwny PVP 21 g – klei papier, karton, tkaniny, inne materiały Tetis lub równoważny pod względem klasy, jakości, funkcjonalności
</t>
  </si>
  <si>
    <t>marker suchościeralny Tetis KM 107 lub równoważny pod względem klasy, jakości, funkcjonalności, kolory: czarny, niebieski, zielony, czerwony</t>
  </si>
  <si>
    <t>przybornik biurowy, siatkowany, metalowy, czarny,  wymiary: około 100 mm x 100 mm x 150 mm</t>
  </si>
  <si>
    <t xml:space="preserve">taśma klejąca pakowa brązowa, 50 mm x 66 m, 1 sztuka, długość: 66 m, szerokość: 50 mm  </t>
  </si>
  <si>
    <t>wkład do długopisu Pilot G1 lub równoważny pod względem klasy, jakości, funkcjonalności, kolory: niebieski i czarny</t>
  </si>
  <si>
    <t>Marker Pilot CD/DVD dwustronny SCA-TMCD - B lub równoważny pod względem klasy, jakości, funkcjonalności, kolory: czarny, niebieski</t>
  </si>
  <si>
    <t>Pióro kulkowe Green Ball z płynnym tuszem - niebieski - Begreen - Medium lub równoważny pod względem klasy, jakości, funkcjonalności, ekologiczne pióro kulkowe z wymiennym wkładem, posiada końcówkę piszącą wykonaną z węglika wolftramu, rozmiar końcówki piszącej: 0.70 mm, szerokość linii pisania: 0.35 mm, Ink Colour: niebieski, kolory wkładu piszącego: czarny i niebieski</t>
  </si>
  <si>
    <t xml:space="preserve">gąbka do tablicy suchościeralnej Donau lub równoważny pod względem klasy, jakości, funkcjonalności, posiada warstwę magnetyczną, co pozwala na przytwierdzanie do tablic magnetycznych, spód wykończony filcem umożliwiającym usuwanie śladów markerów, nie rysuje powierzchni tablicy
</t>
  </si>
  <si>
    <t xml:space="preserve">Podkład na biurko z kalendarzem o przybliżonym formacie A2, z listwą ochronną, zabezpieczającą kartki przed zaginaniem </t>
  </si>
  <si>
    <t>Ołówek z gumką</t>
  </si>
  <si>
    <t>Płyn do czyszczenia monitorów, pojemność 200 ml</t>
  </si>
  <si>
    <t xml:space="preserve">Segregator 2 ringowy do przechowywania akt osobowych FILE lub równoważny pod względem klasy, jakości, funkcjonalności. Posiada dwustronnie zadrukowane przekładki: A, B, C, na grzbiecie umieszczone jest okienko na wpisanie nazwiska lub numeru pracownika, szerokość grzbietu: 30mm - 35 mm </t>
  </si>
  <si>
    <t>Spinacze biurowe srebrne, okrągłe, 25 mm, Handy lub równoważne pod względem klasy, jakości, funkcjonalności, 1 op.= 100 szt.</t>
  </si>
  <si>
    <t>Spinacze biurowe srebrne, okrągłe, 28 mm, Handy lub równoważne pod względem klasy, jakości, funkcjonalności, 1 op = 100 szt.</t>
  </si>
  <si>
    <t xml:space="preserve">Spinacze biurowe srebrne, trójkątne, 28mm, Handy lub równoważne pod względem klasy, jakości, funkcjonalności, 1 op. = 100 szt. </t>
  </si>
  <si>
    <t>Etykieta samoprzylepna na płyty CD/DVD, okrągłe, białe, przeznaczone do opisywania, oznaczania płyt CD/DVD, odpowiednie do drukarek atramentowych, laserowych oraz kserokopiarek, rozmiar etykiety: ø117mm, liczba etykiet na arkuszu: 2, gramatura: front 70gsm, podkład 55gsm, 1 opakowanie zawiera 25 arkuszy</t>
  </si>
  <si>
    <t>identyfikator klasyczny Donau  lub równoważny pod względem klasy, jakości, funkcjonalności, wykonany z przezroczystego, sztywnego tworzywa. Zaczep w formie klipsa lub agrafki, format 57-90 mm (+/-2 mm)</t>
  </si>
  <si>
    <t>Kostka papierowa, kolorowa, nieklejona, w pojemniku plastikowym, wymiary karteczki: min: 83 mm x 83 mm (+/- 2mm), wysokość kostki 70-75 mm</t>
  </si>
  <si>
    <t xml:space="preserve">marker do flipchartu Tetis KM 503 lub równoważny pod względem klasy, jakości, funkcjonalności, różne kolory: niebieski, zielony, czarny, czerwony  </t>
  </si>
  <si>
    <t xml:space="preserve">polecenie wyjazdu służbowego Michalczyk i Prokop lub równoważny pod względem klasy, jakości, funkcjonalności, format A5, orientacja pionowa, ilość kopii - offset </t>
  </si>
  <si>
    <t>przekładka kartonowa biała, 1/3 formatu A4 Donau lub równoważny pod względem klasy, jakości, funkcjonalności, po 100 szt. w 1 opakowaniu,  dziurkowane - 4 otwory, do wpinania w pionie i w poziomie</t>
  </si>
  <si>
    <t xml:space="preserve">Przekładka kartonowa kolorowa, 1/3 formatu A4 Donau lub równoważny pod względem klasy, jakości, funkcjonalności po 100 szt. w opakowaniu, dziurkowane - 4 otwory, do wpinania w pionie i w poziomie </t>
  </si>
  <si>
    <t xml:space="preserve">Zszywacz metalowy na zszywki nr 10/1, który zszywa min. 10 kartek, Kanex lub równoważny pod względem klasy, jakości, funkcjonalności </t>
  </si>
  <si>
    <t>Teczka skrzydłowa zamykana na gumkę A4 Vaupe lub równoważny pod wzgledem klasy, jakości i funkcjonalności, wykonana z twardej tektury o grubości 2 mm, jednostronnie barwiona, pokryta folią polipropylenową, do formatu A4, szerokość grzbietu od 30 mm do 40 mm, wyklejka papierowa, różne kolory</t>
  </si>
  <si>
    <t xml:space="preserve">Dziennik korespondencyjny Interdruk lub równoważny pod względem klasy, jakości, funkcjonalności, 288 kartek, twarda oprawa, format A4 </t>
  </si>
  <si>
    <t xml:space="preserve">Papier kserograficzny A4 250 g, biały, satynowany Color Copy Mondi  lub równoważny pod względem klasy, jakości, funkcjonalności, niezastąpiony w dokumentach zawierających ilustracje i zdjęcia o wysokiej rozdzielczości, idealny do druku materiałów prezentacyjnych, materiałów szkoleniowych, broszur, itp.1 op. = 250 arkuszy </t>
  </si>
  <si>
    <t xml:space="preserve">Papier kserograficzny A4 200 g, biały, satynowany Color Copy Mondi  lub równoważny pod względem klasy, jakości, funkcjonalności  niezastąpiony w dokumentach zawierających ilustracje i zdjęcia o wysokiej rozdzielczości, idealny do druku materiałów prezentacyjnych, materiałów szkoleniowych, broszur, itp.1 op. = 250 arkuszy </t>
  </si>
  <si>
    <t xml:space="preserve">Teczka skrzydłowa zamykana na gumkę A4 Vaupe lub równoważny pod wzgledem klasy, jakości i funkcjonalności, wykonana z twardej tektury o grubości 2 mm, jednostronnie barwiona pokryta folią polipropylenową, do formatu A4, szerokość grzbietu 50 mm do 60 mm, wyklejka papierowa, różne kolory, </t>
  </si>
  <si>
    <t>Etykiety samoprzylepne A4, wymiary 210 x 297 mm, 1 opakowanie = 100 arkuszy, liczba etykiet na jednym arkuszu  - 1 etykieta, Q-Connect lub równoważny pod względem klasy, jakości, funkcjonalności</t>
  </si>
  <si>
    <t>Koperta powietrzna, bąbelkowa nr 18 wykonana z trwałego i odpornego na uszkodzenia papieru, kolor biały, samoklejąca z paskiem.</t>
  </si>
  <si>
    <t>Koperta powietrzna, bąbelkowa nr 17 wykonana z trwałego i odpornego na uszkodzenia papieru, kolor biały, samoklejąca z paskiem.</t>
  </si>
  <si>
    <t xml:space="preserve">magazyn wyda Michalczyk i Prokop lub równoważny pod względem klasy, jakości, funkcjonalności, format A5, orientacja: pozioma, ilość kopii: wielokopia </t>
  </si>
  <si>
    <t>Karteczki samoprzylepne - kostka, karteczki samoprzylepne w żywych, fluorescencyjnych kolorach o wymiarach 76 mm x 76 mm,  Donau lub równoważne pod względem klasy, jakości, funkcjonalności, w kostce 400 szt. karteczek, w opakowaniu zabezpieczonym folią</t>
  </si>
  <si>
    <t>karteczki samoprzylepne - kostka, żółte karteczki samoprzylepne o wymiarach 76 mm x 76 mm, Donau lub równoważne pod względem klasy, jakości, funkcjonalności, w kostce 400 szt. kartek, w opakowaniu zabezpieczonym folią.</t>
  </si>
  <si>
    <t>karteczki samoprzylepne w linie - notes samoprzylepny, żółte samoprzylepne kartki w linie, w bloczku po 100 kartek, o wymiarach 150 mm x 101 mm, w opakowaniu zabezpieczonym folią</t>
  </si>
  <si>
    <t>Nożyczki biurowe: 17 - 18 cm, ostrze wykonane ze stali nierdzewnej, posiadają wygodny w użyciu uchwyt, idealnie dopasowany do kształtu dłoni.</t>
  </si>
  <si>
    <t xml:space="preserve">Nożyczki: 22 - 23 cm, ostrze wykonane ze stali nierdzewnej, posiadają wygodny w użyciu uchwyt, idealnie dopasowany do kształtu dłoni. </t>
  </si>
  <si>
    <t xml:space="preserve">podajnik czarny do taśmy Donau lub równoważny pod względem klasy, jakości, funkcjonalności </t>
  </si>
  <si>
    <t>Tusz do stempli, pojemność od 20 - do 30 ml, różne kolory: czarny, czerwony, niebieski</t>
  </si>
  <si>
    <t>Zszywacz metalowy, możliwość zszywania od 25 do 30 kartek zszywkami 24/6,</t>
  </si>
  <si>
    <t>Wartość netto</t>
  </si>
  <si>
    <t>VAT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</si>
  <si>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</si>
  <si>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</si>
  <si>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</si>
  <si>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</si>
  <si>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</si>
  <si>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</si>
  <si>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</si>
  <si>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</si>
  <si>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</si>
  <si>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</si>
  <si>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</si>
  <si>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</si>
  <si>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</si>
  <si>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</si>
  <si>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</si>
  <si>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</si>
  <si>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</si>
  <si>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</si>
  <si>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</si>
  <si>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</si>
  <si>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</si>
  <si>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</si>
  <si>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</si>
  <si>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</si>
  <si>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</si>
  <si>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</si>
  <si>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</si>
  <si>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</si>
  <si>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</si>
  <si>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</si>
  <si>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</si>
  <si>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</si>
  <si>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</si>
  <si>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</si>
  <si>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</si>
  <si>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</si>
  <si>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</si>
  <si>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</si>
  <si>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</si>
  <si>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</si>
  <si>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</si>
  <si>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</si>
  <si>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</si>
  <si>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</si>
  <si>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</si>
  <si>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</si>
  <si>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</si>
  <si>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</si>
  <si>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</si>
  <si>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</si>
  <si>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</si>
  <si>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</si>
  <si>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</si>
  <si>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</si>
  <si>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</si>
  <si>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</si>
  <si>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</si>
  <si>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</si>
  <si>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</si>
  <si>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</si>
  <si>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</si>
  <si>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</si>
  <si>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</si>
  <si>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</si>
  <si>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</si>
  <si>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</si>
  <si>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</si>
  <si>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</si>
  <si>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</si>
  <si>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</si>
  <si>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</si>
  <si>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</si>
  <si>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</si>
  <si>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</si>
  <si>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</si>
  <si>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</si>
  <si>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</si>
  <si>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</si>
  <si>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</si>
  <si>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</si>
  <si>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</si>
  <si>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</si>
  <si>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</si>
  <si>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</si>
  <si>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</si>
  <si>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</si>
  <si>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</si>
  <si>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</si>
  <si>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</si>
  <si>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</si>
  <si>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</si>
  <si>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</si>
  <si>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</si>
  <si>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</si>
  <si>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</si>
  <si>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</si>
  <si>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</si>
  <si>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</si>
  <si>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</si>
  <si>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</si>
  <si>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</si>
  <si>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</si>
  <si>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</si>
  <si>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</si>
  <si>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</si>
  <si>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</si>
  <si>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</si>
  <si>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</si>
  <si>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</si>
  <si>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</si>
  <si>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</si>
  <si>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</si>
  <si>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</si>
  <si>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</si>
  <si>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</si>
  <si>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</si>
  <si>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</si>
  <si>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</si>
  <si>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</si>
  <si>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</si>
  <si>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</si>
  <si>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</si>
  <si>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</si>
  <si>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</si>
  <si>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</si>
  <si>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</si>
  <si>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</si>
  <si>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</si>
  <si>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</si>
  <si>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</si>
  <si>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</si>
  <si>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</si>
  <si>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</si>
  <si>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</si>
  <si>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</si>
  <si>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</si>
  <si>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</si>
  <si>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</si>
  <si>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</si>
  <si>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</si>
  <si>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</si>
  <si>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</si>
  <si>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</si>
  <si>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</si>
  <si>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</si>
  <si>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</si>
  <si>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</si>
  <si>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</si>
  <si>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</si>
  <si>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</si>
  <si>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</si>
  <si>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</si>
  <si>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</si>
  <si>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</si>
  <si>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</si>
  <si>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</si>
  <si>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</si>
  <si>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</si>
  <si>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</si>
  <si>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</si>
  <si>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</si>
  <si>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</si>
  <si>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</si>
  <si>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</si>
  <si>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</si>
  <si>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</si>
  <si>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</si>
  <si>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j.m.</t>
  </si>
  <si>
    <t xml:space="preserve">Brulion, formatu A4, twarda oprawa,192 kartki w kratkę </t>
  </si>
  <si>
    <t xml:space="preserve">Cienkopis 777 lub równoważny pod względem klasy, jakości, funkcjonalności, kolory: czerwony, zielony, niebieski, czarny </t>
  </si>
  <si>
    <t xml:space="preserve">cienkopis Easy liner lub równoważny pod względem klasy, jakości, funkcjonalności, kolory: czerwony, czarny, zielony, niebieski </t>
  </si>
  <si>
    <t>clip biurowy 25 mm, wykonany z metalu, idealny do spinania dokumentów lub banknotów, 12 sztuk w opakowaniu.</t>
  </si>
  <si>
    <t>clip biurowy 32 mm,wykonany z metalu, idealny do spinania dokumentów lub banknotów, 12 sztuk w opakowaniu.</t>
  </si>
  <si>
    <t>Clip biurowy 51 mm, wykonany z metalu, idealny do spinania dokumentów lub banknotów, 12 sztuk w opakowaniu.</t>
  </si>
  <si>
    <t xml:space="preserve">Deska zamykana z klipem i okładką A4 (teczka z klipsem), sztywna podkładka do pism ze sprężystym mechanizmem zaciskowym służącym do podtrzymywania papieru, posiada dwie sztywne okładki, wewnątrz kieszeń i uchwyt na długopis, wykonana z grubej tektury pokrytej folią PVC, różne kolory, np. czarny, niebieski, granatowy i inne. </t>
  </si>
  <si>
    <t xml:space="preserve">Deska z klipem, format A 4, sztywna podkładka do pism ze sprężystym mechanizmem zaciskowym służącym do podtrzymywania papieru, posiada uchwyt na długopis, wykonana z grubej tektury pokrytej folią PVC, różne kolory, np. czarny, niebieski, granatowy i inne. </t>
  </si>
  <si>
    <t>Długopis BIC Orange lub równoważny pod względem klasy, jakości, funkcjonalności, kolory: niebieski i czarny</t>
  </si>
  <si>
    <t xml:space="preserve">Długopis  Pelikan stick lub równoważny pod względem klasy, jakości, funkcjonalności, kolory: niebieski i czarny </t>
  </si>
  <si>
    <t xml:space="preserve">dziurkacz metalowy biurowy wyposażony we wskaźnik środka strony oraz listwę formatową, dziurkuje od 30 do 35 kartek Tetis lub równoważny  pod względem klasy, jakości, funkcjonalności </t>
  </si>
  <si>
    <t>Etykieta samoprzylepna, rozmiar 70x37 mm, 1 opakowanie = 100 arkuszy, liczba etykiet na jednym arkuszu - 24 etykiety, Q-Connect lub równoważny pod względem klasy, jakości, funkcjonalności</t>
  </si>
  <si>
    <t>Koperta powietrzna, bąbelkowa nr 19 wykonana z trwałego i odpornego na uszkodzenia papieru, kolor biały, samoklejąca z paskiem.</t>
  </si>
  <si>
    <t>Koperta powietrzna, bąbelkowa nr 20 wykonana z trwałego i odpornego na uszkodzenia papieru, kolor biały, samoklejąca z paskiem.</t>
  </si>
  <si>
    <t xml:space="preserve">marker permanentny Pilot SCA-F lub równoważny pod względem klasy, jakości, funkcjonalności, okragła końcówka, różne kolory: niebieski, zielony, czarny, czerwony  </t>
  </si>
  <si>
    <t xml:space="preserve">marker permanentny Tetis  KM 102 lub równoważny pod względem klasy, jakości, funkcjonalności, przeznaczony do pisania po wszelkiego rodzaju powierzchniach takich jak: tworzywo, szkło, metal, papier, drewno, skóra, tkaniny, szybkoschnący, końcówka: stożkowa (1mm - 2 mm), różne kolory: czarny, niebieski, czerwony, zielony. </t>
  </si>
  <si>
    <t xml:space="preserve">marker permanentny Tetis dwustronny KM 502 lub równoważny pod względem klasy, jakości, funkcjonalności, różne kolory: czarny, niebieski, czerwony, zielony. </t>
  </si>
  <si>
    <t>Marker Tetis KM 501 lub równoważny pod względem klasy, jakości, funkcjonalności, kolory: czarny, niebieski, zielony, czerwony</t>
  </si>
  <si>
    <t>Ołówek Zenith lub równoważny pod względem klasy, jakości, funkcjonalności</t>
  </si>
  <si>
    <t xml:space="preserve">Taśma klejąca pakowa bezbarwna/przezroczysta, 50 mm x 66m, 1 sztuka, długość: 66 m, szerokość: 50 mm, </t>
  </si>
  <si>
    <t>Teczka tekturowa z gumką, biała, format A4, o gramaturze min. 300 g/m2, wykonana z białego kartonu, wyposażona w gumkę wzdłuż dłuższego boku, posiada trzy wewnętrzne klapki zabezpieczające dokumenty przed wypadnięciem.</t>
  </si>
  <si>
    <t>RAZEM</t>
  </si>
  <si>
    <t>Załącznik nr 2 - zestawienie zbiorcze kwot składających się na cenę zamówienia</t>
  </si>
  <si>
    <t>op.</t>
  </si>
  <si>
    <t xml:space="preserve">Opis przedmiotu zamówienia: </t>
  </si>
  <si>
    <t>1. Przedmiotem zamówienia jest dostawa artykułów biurowych dla potrzeb Wejherowskiego Centrum Kultury</t>
  </si>
  <si>
    <t>w załączniku nr 2, w szczególności - ciężar, rozmiar, pojemność, gramatura, grubość i długość linii pisania, materiał z jakiego wykonano</t>
  </si>
  <si>
    <t>wskazany artykuł biurowy oraz kolor.</t>
  </si>
  <si>
    <t>nazwę dystrybutora, nazwę towaru, datę produkcji.</t>
  </si>
  <si>
    <t>ul. Sobieskiego 255 w Wejherowie.</t>
  </si>
  <si>
    <t xml:space="preserve">gumka do wymazywania - duża Donau lub równoważny pod względem klasy, jakości, funkcjonalności, kolor biały, z miękkiego tworzywa sztucznego, delikatna dla papieru, doskonale ściera grafit, ołówki i kredki.    </t>
  </si>
  <si>
    <t>Holder z taśmą, sztywna osłona do kart plastikowych i wizytówek, wys. x szer. około 60 x 90 mm (+/- 2 mm), taśma szerokości 8 mm w kolorze niebieskim lub czarnym</t>
  </si>
  <si>
    <t>Kalka ołówkowa powlekana fioletową masą piszącą, służy do sporządzania odbitek maszynowych, kolor: fioletowa, format arkusza A4 (1 op. zawiera 50 arkuszy kalki)</t>
  </si>
  <si>
    <t>Kalkulator biurowy z 12 cyfrowym wyświetlaczem, wymiary około 15 cm x 15 cm</t>
  </si>
  <si>
    <t>Koperta papierowa na płyty CD/DVD samoklejąca bez okienka, 1 opakowanie = 1000 szt.</t>
  </si>
  <si>
    <t xml:space="preserve">papier kserograficzny A3 200 g, biały, satynowany Color Copy Mondi  lub równoważny pod względem klasy, jakości, funkcjonalności, niezastąpiony w dokumentach zawierających ilustracje i zdjęcia o wysokiej rozdzielczości, idealny do druku materiałów prezentacyjnych, materiałów szkoleniowych, broszur, itp., 1 op.=250 arkuszy </t>
  </si>
  <si>
    <t>Podajnik 3m na notesy "zz" - kartki w bloczku złożone w harmonijkę w rozmiarze 76mm*76 mm, obciążona podstawa zapobiega przesuwaniu się podajnika</t>
  </si>
  <si>
    <t xml:space="preserve">zakreślacz do znaczenia tekstu na praktycznie każdym rodzaju papieru, końcówka ścięta, grubość linii pisania 1-5 mm - żółty, pomarańczowy, zielony, różowy, niebieski </t>
  </si>
  <si>
    <t>funkcjonalność i czas trwania gwarancji udzielonej przez producenta itp.</t>
  </si>
  <si>
    <t>dopuszczone do obrotu, opakowane, odpowiednio oznakowane i zawierać informacje dotyczące m.in. nazwy i adresu producenta,</t>
  </si>
  <si>
    <t>Cena jednostkowa netto</t>
  </si>
  <si>
    <t xml:space="preserve">Rolka termiczna 57 mm/15m, szerokość: 57 mm i długość: 15 m </t>
  </si>
  <si>
    <t>karteczki samoprzylepne - notes samoprzylepny, żółty kolor karteczek, w bloczku po 100 kartek, o wymiarach 76 mm x 76 mm, w opakowaniu zabezpieczonym folią</t>
  </si>
  <si>
    <t>masa mocująca do mocowania zdjęć, plakatów, biała, podzielona,                                   1 opakowanie: waga od 70 g do 75 g.</t>
  </si>
  <si>
    <t>zakładki indeksujące, Donau lub równoważny pod względem klasy, jakości, funkcjonalności, wykonane z papieru, ilość zakładek w opakowaniu: 4*50 szt. w rozmiarze 20*50 mm, 4 kolory fluorescencyjne</t>
  </si>
  <si>
    <t>Cienkopis Pilot V5 Hi - Tecpoint 0,5 lub równoważny pod względem klasy, jakości, funkcjonalności, kolory: niebieski i czarny</t>
  </si>
  <si>
    <t>Cienkopis żelowy Pilot G-Tec-C Maica 0,4 lub równoważny pod względem klasy, jakości, funkcjonalności, szerokość linii pisania: 0.20 mm, rozmiar końcówki piszącej: 0.40 mm, kolory: czarny, niebieski i czerwony.</t>
  </si>
  <si>
    <t>Długopis Q-Connect 0,4 mm lub równoważny pod względem klasy, jakości, funkcjonalności, kolory: niebieski i czarny</t>
  </si>
  <si>
    <t>W takim przypadku Dostawca przed dostawą zobowiązany jest przedłożyć próbkę lub przykładowy asortyment Zamawiającemu.</t>
  </si>
  <si>
    <t>6. Dostarczane artykuły biurowe winny być fabrycznie nowe, posiadać fabryczne opakowania, wolne od wad technicznych, dobrej jakości,</t>
  </si>
  <si>
    <t xml:space="preserve">Długopis  Pilot Super Grip - G skuwka  lub równoważny pod względem klasy, jakości, funkcjonalności, kolory: niebieski i czarny </t>
  </si>
  <si>
    <t xml:space="preserve">Długopis  Pilot Super Grip - G z automatem lub równoważny pod względem klasy, jakości, funkcjonalności, kolory: niebieski i czarny </t>
  </si>
  <si>
    <t xml:space="preserve">karteczki samoprzylepne - notes samoprzylepny w 4 neonowych kolorach, 200 karteczek samoprzylepnych w 1 opakowaniu, 4 bloczki po 50 szt. o wymiarach 51 mm x 38 mm, opakowanie zabezpieczone folią. </t>
  </si>
  <si>
    <t xml:space="preserve">karteczki samoprzylepne - notes samoprzylepny zz (harmonijkowy) Donau lub równoważny pod względem klasy, jakości, funkcjonalności, kolor karteczek żółty, w bloczku 100 karteczek samoprzylepnych o wymiarach 76 mm x 76 mm, w opakowaniu zabezpieczonym folią </t>
  </si>
  <si>
    <t xml:space="preserve">rozliczenie zaliczki, Michalczyk i Prokop lub równoważny pod względem klasy, jakości, funkcjonalności, format A6, orientacja: pionowa, ilość kopii: offset </t>
  </si>
  <si>
    <t>Blok do flipchartu gładki, 50 kartek, rozmiar 650 x 1000 mm, posiada 5 otworów do zawieszenia, kolor biały.</t>
  </si>
  <si>
    <t>Długopis żelowy Pilot B2P lub równoważny pod względem klasy, jakości, funkcjonalności, kolory: niebieski i czarny</t>
  </si>
  <si>
    <t>Długopis żelowy PILOT G-2 05 lub równoważny pod względem klasy, jakości, funkcjonalności, kolory: czerwony, czarny i niebieski</t>
  </si>
  <si>
    <t>Długopis żelowy Pilot G1 0,5 lub równoważny pod względem klasy, jakości, funkcjonalności, kolory: czerwony, czarny i niebieski</t>
  </si>
  <si>
    <t xml:space="preserve">Etykiety samoprzylepne A4, rozmiar 70 x 29,7 mm, 1 opakowanie = 100 arkuszy liczba etykiet na jednym arkuszu - 30 etykiet, Q-Connect lub równoważny pod względem klasy, jakości, funkcjonalności </t>
  </si>
  <si>
    <t>Etykiety samoprzylepne A4, wymiary 38,1 x 21,2 mm; 1 opakowanie = 100 arkuszy, liczba etykiet na jednym arkuszu - 65 etykiet, Q-Connect lub równoważny pod względem klasy, jakości, funkcjonalności</t>
  </si>
  <si>
    <t>Okładka bezbarwna do bindowania, przezroczysta folia do oprawy dokumentów, wykorzystywana jako okładka, grubość folii 150 mic (0,15mm), 1 opakowanie  zawiera 100 arkuszy formatu A4.</t>
  </si>
  <si>
    <t>Folia pecherzykowa bąbelkowa przezroczysta 0,5m x 100m, wysokość-0,5 m; długość - 100 m</t>
  </si>
  <si>
    <t>Folia STRETCH ręczna, szerokość - 50 cm; waga - 3,0 kg; 23 my przezroczysta, folia do pakowania paczek typu STRETCH</t>
  </si>
  <si>
    <t>grafit Pilot 0,5 mm, miękki do ołówka automatycznego Pilot Rexgrip  lub równoważny pod względem klasy, jakości, funkcjonalności, (1 op = 12 szt.)</t>
  </si>
  <si>
    <t>gumki recepturki, średnica od 50 do 60 mm, Donau lub równoważny pod względem klasy, jakości, funkcjonalności, 1 opakowanie = 1 kg</t>
  </si>
  <si>
    <t xml:space="preserve">Kalendarz książkowy 2021, format A5, dzienny (dzień na stronie), w oprawie skóropodobnej </t>
  </si>
  <si>
    <t xml:space="preserve">Kalendarz książkowy 2021, format A4, dzienny (dzień na stronie), w oprawie skóropodobnej </t>
  </si>
  <si>
    <t xml:space="preserve">Kalendarz książkowy - terminarz 2021, format A4, tygodniowy (w układzie tygodniowym),  w oprawie skóropodobnej </t>
  </si>
  <si>
    <t>karton skóropodobny do bindowania Delta lub równoważny pod względem klasy, jakości, funkcjonalności, format A4, karton 250g/m2, dwustronnie kolorowy, czarny i kolorowy(1 opakowanie zawiera 100 sztuk arkuszy opraw)</t>
  </si>
  <si>
    <t>kołozeszyt Pukka Pad lub równoważny pod względem klasy, jakości, funkcjonalności,  format A4 w kratkę, z miękką, kolorową, neonową okładką, 200 stron, gramatura 80g, perforacja ułatwiająca wyrywanie stron</t>
  </si>
  <si>
    <t>korektor w taśmie (myszka),rozmiar 5mm x 6m; szerokość-5 mm;długość-6 m</t>
  </si>
  <si>
    <t>korektor w taśmie (myszka),rozmiar 5mm x 8m;szerokość-5 mm;długość-6 m</t>
  </si>
  <si>
    <t>Korektor w piórze płaski, 10 ml</t>
  </si>
  <si>
    <t>Koszulki (obwoluty) na dokumenty krystaliczne A4 w pudełku kartonowym Bantex lub równoważne pod względem klasy, jakości, funkcjonalności, wykonane z miękkiej, gładkiej folii polipropylenowej o grubości 50 mic, krystaliczne, transparentne,  idealne do pracy z rzutnikiem, otwarte na górze, antyelektrostatyczne, odpowiednie do ochrony dokumentów, europerforacja jest dodatkowo wzmacniana, pasują do wszystkich segregatorów na 2 i 4 ringii, 1 opakowanie = 100 szt.</t>
  </si>
  <si>
    <t>Koszulki na dokumenty A4, groszkowe, 1 opak. = 100 szt.</t>
  </si>
  <si>
    <t>listwy wsuwane plastikowe grzbiety Fellowes lub równoważny pod względem klasy, jakości, funkcjonalności, do oprawy dokumentów, format A4, 15 mm szerokość grzbietu (oprawy), 1 opakowanie = 50 szt., kolor czarny, niebieski</t>
  </si>
  <si>
    <t xml:space="preserve">karteczki samoprzylepne - notes żółty samoprzylepny,  Donau lub równoważny pod względem klasy, jakości, funkcjonalności,300 karteczek w 1 opakowaniu: 3 bloczki po 100 arkuszy o wymiarach 51 mm x 38 mm, w opakowaniu zabezpieczonym folią </t>
  </si>
  <si>
    <t>ołówek automatyczny Pilot Rexgrip 0,5 mm  lub równoważny pod względem klasy, jakości, funkcjonalności, czarny, czerwony</t>
  </si>
  <si>
    <t xml:space="preserve">skorowidz, format  A5, 96 kartek z indeksami A-Z, oprawa twarda, szyta i lakierowana, kartki skorowidza w kratkę.
</t>
  </si>
  <si>
    <t>teczka kartonowa z gumką, kolorowa, lakierowana, format A4, o gramaturze min. 300 gr/m2,  wyposażona w gumkę wzdłuż dłuższego boku, wykonana jest z barwionego i lakierowanego z jednej strony kartonu, posiada trzy wewnętrzne skrzydła chroniące zawartość przed wypadnięciem. Różne kolory</t>
  </si>
  <si>
    <t>Teczka kartonowa z gumką kolorowa, kartonowa, format A4, 300g/m2, wykonana z grubego makulaturowego kartonu, jednostronnie barwionego, wyposażona w gumkę wzdłuż długiego boku. Posiada trzy wewnętrzne klapki zabezpieczające dokumenty przed wypadnięciem. Różne kolory.</t>
  </si>
  <si>
    <t>Wniosek o zaliczkę Michalczy i Prokop lub równoważny pod względem klasy, jakości, funkcjonalności, format A6, rodzaj papieru: offsetowy</t>
  </si>
  <si>
    <t>zakładki indeksujące PP Donau lub równoważny pod względem klasy, jakości, funkcjonalności, mix kolorów, ilość zakładek w opakowaniu: 5*25 szt. w rozmiarze 12*45 mm, wykonane z folii PP, kolory fluorescencyjne</t>
  </si>
  <si>
    <t xml:space="preserve">2. Szczegółowy opis przedmiotu zamówienia stanowi niniejszy załącznik nr 2 </t>
  </si>
  <si>
    <t xml:space="preserve">5. Dostawca proponujący zastosowanie artykułów równoważnych zobowiązany jest uzyskać wcześniejszą akceptację Zamawiającego. </t>
  </si>
  <si>
    <t>7. Zamawiający zastrzega, że ilości artykułów biurowych wskazane w niniejszym zestawieniu zbiorczym składające się na cenę zamówienia</t>
  </si>
  <si>
    <t xml:space="preserve"> są ilościami szacunkowymi, służącymi do skalkulowania ceny zamówienia.</t>
  </si>
  <si>
    <t xml:space="preserve">8. Dostawcy nie przysługuje roszczenie o realizację dostawy w wielkosciach podanych w zestawienu zbiorczym, które składają się na cenę oferty.  </t>
  </si>
  <si>
    <t>9. Dostawa realizowana jest na zasadach "door to door", od poniedziałku do piątku w godzinach 8-16, miejsce dostawy: sekretariat, II p., WCK</t>
  </si>
  <si>
    <t>11. Dostawca odpowiada za jakość dostarczonych artykułów.</t>
  </si>
  <si>
    <t>12. Dostawca ponosi ryzyko utraty bądź uszkodzenia transportowanych artykułów biurowych do momentu potwierdzenia ich odebrania przez</t>
  </si>
  <si>
    <t>3. Dostawca może zaproponować "produkt równoważny" - pod warunkiem, że posiadać on będzie te same lub lepsze parametry, jakość,</t>
  </si>
  <si>
    <t xml:space="preserve">4. Za "produkt równowaważny" Zamawiający uzna produkty, które posiadają podstawowe parametry, nie gorsze niż produkty wskazane </t>
  </si>
  <si>
    <t>10. Dostawca ponosi koszty dostawy artykułów biurowych do siedziby Zamawiajacego.</t>
  </si>
  <si>
    <t>upoważnionego  przedstawiciela Zamawiającego.</t>
  </si>
  <si>
    <t>Wartość brutto</t>
  </si>
  <si>
    <t xml:space="preserve">                w Formularzu ofertowym -  załącznik nr 1 do zapytania ofertowego</t>
  </si>
  <si>
    <t xml:space="preserve">Uwaga: Kwoty podane przez Dostawcę w pozycji Razem powyższej tabeli winny odpowiadać kwotom netto i brutto podanym przez Dostawcę </t>
  </si>
  <si>
    <t>Zamówienia realizowane w trakcie obowiązywania umowy mogą dla poszczególnych pozycji różnić się ilościowo od podanych w załączniku nr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</si>
</sst>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zł&quot;"/>
    <numFmt numFmtId="165" formatCode="#,##0.00\ _z_ł"/>
  </numFmts>
  <fonts count="7" x14ac:knownFonts="1">
    <font>
      <sz val="11"/>
      <color rgb="FF000000"/>
      <name val="Calibri"/>
      <family val="2"/>
      <charset val="238"/>
    </font>
    <font>
      <sz val="12"/>
      <name val="Times New Roman"/>
      <family val="1"/>
      <charset val="238"/>
    </font>
    <font>
      <sz val="11"/>
      <color rgb="FF000000"/>
      <name val="Calibri"/>
      <family val="2"/>
      <charset val="238"/>
    </font>
    <font>
      <sz val="11"/>
      <name val="Calibri"/>
      <family val="2"/>
      <charset val="238"/>
    </font>
    <font>
      <b/>
      <sz val="12"/>
      <name val="Calibri"/>
      <family val="2"/>
      <charset val="238"/>
    </font>
    <font>
      <sz val="10"/>
      <name val="Times New Roman"/>
      <family val="1"/>
      <charset val="238"/>
    </font>
    <font>
      <sz val="12"/>
      <name val="Calibri"/>
      <family val="2"/>
      <charset val="238"/>
    </font>
  </fonts>
  <fills count="5">
    <fill>
      <patternFill patternType="none"/>
    </fill>
    <fill>
      <patternFill patternType="gray125"/>
    </fill>
    <fill>
      <patternFill patternType="solid">
        <fgColor rgb="FFFFFFFF"/>
        <bgColor rgb="FFFFFFCC"/>
      </patternFill>
    </fill>
    <fill>
      <patternFill patternType="solid">
        <fgColor theme="0" tint="-4.9989318521683403E-2"/>
        <bgColor rgb="FFFFFFCC"/>
      </patternFill>
    </fill>
    <fill>
      <patternFill patternType="solid">
        <fgColor theme="0" tint="-4.9989318521683403E-2"/>
        <bgColor indexed="64"/>
      </patternFill>
    </fill>
  </fills>
  <borders count="6">
    <border>
      <left/>
      <right/>
      <top/>
      <bottom/>
      <diagonal/>
    </border>
    <border>
      <left style="thin">
        <color rgb="FF00000A"/>
      </left>
      <right style="thin">
        <color rgb="FF00000A"/>
      </right>
      <top style="thin">
        <color rgb="FF00000A"/>
      </top>
      <bottom style="thin">
        <color rgb="FF00000A"/>
      </bottom>
      <diagonal/>
    </border>
    <border>
      <left/>
      <right style="thin">
        <color rgb="FF00000A"/>
      </right>
      <top style="thin">
        <color rgb="FF00000A"/>
      </top>
      <bottom style="thin">
        <color rgb="FF00000A"/>
      </bottom>
      <diagonal/>
    </border>
    <border>
      <left style="thin">
        <color rgb="FF00000A"/>
      </left>
      <right/>
      <top style="thin">
        <color rgb="FF00000A"/>
      </top>
      <bottom style="thin">
        <color rgb="FF00000A"/>
      </bottom>
      <diagonal/>
    </border>
    <border>
      <left style="thin">
        <color rgb="FF00000A"/>
      </left>
      <right/>
      <top style="thin">
        <color rgb="FF00000A"/>
      </top>
      <bottom/>
      <diagonal/>
    </border>
    <border>
      <left/>
      <right/>
      <top style="thin">
        <color rgb="FF00000A"/>
      </top>
      <bottom/>
      <diagonal/>
    </border>
  </borders>
  <cellStyleXfs count="2">
    <xf numFmtId="0" fontId="0" fillId="0" borderId="0"/>
    <xf numFmtId="9" fontId="2" fillId="0" borderId="0" applyFont="0" applyFill="0" applyBorder="0" applyAlignment="0" applyProtection="0"/>
  </cellStyleXfs>
  <cellXfs count="38">
    <xf numFmtId="0" fontId="0" fillId="0" borderId="0" xfId="0"/>
    <xf numFmtId="0" fontId="1" fillId="0" borderId="0" xfId="0" applyFont="1" applyAlignment="1" applyProtection="1">
      <alignment horizontal="left" vertical="center"/>
    </xf>
    <xf numFmtId="0" fontId="3" fillId="0" borderId="0" xfId="0" applyFont="1" applyAlignment="1" applyProtection="1">
      <alignment horizontal="left" vertical="center"/>
    </xf>
    <xf numFmtId="0" fontId="3" fillId="0" borderId="0" xfId="0" applyFont="1" applyProtection="1"/>
    <xf numFmtId="0" fontId="3" fillId="0" borderId="0" xfId="0" applyFont="1" applyAlignment="1" applyProtection="1">
      <alignment vertical="center"/>
    </xf>
    <xf numFmtId="0" fontId="0" fillId="0" borderId="0" xfId="0" applyProtection="1"/>
    <xf numFmtId="0" fontId="1" fillId="3" borderId="3" xfId="0" applyFont="1" applyFill="1" applyBorder="1" applyAlignment="1" applyProtection="1">
      <alignment horizontal="center" vertical="center" wrapText="1"/>
    </xf>
    <xf numFmtId="0" fontId="1" fillId="3" borderId="1" xfId="0" applyFont="1" applyFill="1" applyBorder="1" applyAlignment="1" applyProtection="1">
      <alignment horizontal="left" vertical="center" wrapText="1"/>
    </xf>
    <xf numFmtId="0" fontId="1" fillId="4"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3" fillId="0" borderId="1" xfId="0" applyFont="1" applyBorder="1" applyAlignment="1" applyProtection="1">
      <alignment horizontal="center" vertical="center"/>
    </xf>
    <xf numFmtId="0" fontId="1" fillId="2" borderId="2" xfId="0" applyFont="1" applyFill="1" applyBorder="1" applyAlignment="1" applyProtection="1">
      <alignment horizontal="left" vertical="center" wrapText="1"/>
    </xf>
    <xf numFmtId="0" fontId="1" fillId="0" borderId="1" xfId="0" applyFont="1" applyBorder="1" applyAlignment="1" applyProtection="1">
      <alignment horizontal="center" vertical="center" wrapText="1"/>
    </xf>
    <xf numFmtId="1" fontId="3" fillId="0" borderId="1" xfId="0" applyNumberFormat="1" applyFont="1" applyBorder="1" applyAlignment="1" applyProtection="1">
      <alignment horizontal="center" vertical="center"/>
    </xf>
    <xf numFmtId="2" fontId="3" fillId="0" borderId="1" xfId="0" applyNumberFormat="1" applyFont="1" applyBorder="1" applyAlignment="1" applyProtection="1">
      <alignment horizontal="center" vertical="center"/>
    </xf>
    <xf numFmtId="2" fontId="3" fillId="0" borderId="1" xfId="1" applyNumberFormat="1" applyFont="1" applyBorder="1" applyAlignment="1" applyProtection="1">
      <alignment horizontal="center" vertical="center"/>
    </xf>
    <xf numFmtId="0" fontId="1" fillId="0" borderId="2" xfId="0" applyFont="1" applyBorder="1" applyAlignment="1" applyProtection="1">
      <alignment horizontal="left" vertical="center" wrapText="1"/>
    </xf>
    <xf numFmtId="2" fontId="6" fillId="0" borderId="1" xfId="0" applyNumberFormat="1" applyFont="1" applyBorder="1" applyAlignment="1" applyProtection="1">
      <alignment horizontal="center" vertical="center"/>
    </xf>
    <xf numFmtId="0" fontId="3" fillId="0" borderId="0" xfId="0" applyFont="1" applyBorder="1" applyAlignment="1" applyProtection="1">
      <alignment horizontal="center" vertical="center"/>
    </xf>
    <xf numFmtId="0" fontId="4" fillId="0" borderId="0" xfId="0" applyFont="1" applyBorder="1" applyAlignment="1" applyProtection="1">
      <alignment horizontal="left" vertical="center"/>
    </xf>
    <xf numFmtId="0" fontId="4" fillId="0" borderId="0" xfId="0" applyFont="1" applyBorder="1" applyProtection="1"/>
    <xf numFmtId="2" fontId="4" fillId="0" borderId="0" xfId="0" applyNumberFormat="1" applyFont="1" applyBorder="1" applyAlignment="1" applyProtection="1">
      <alignment vertical="center"/>
    </xf>
    <xf numFmtId="164" fontId="4" fillId="0" borderId="0" xfId="0" applyNumberFormat="1" applyFont="1" applyBorder="1" applyProtection="1"/>
    <xf numFmtId="2" fontId="4" fillId="0" borderId="0" xfId="0" applyNumberFormat="1" applyFont="1" applyBorder="1" applyAlignment="1" applyProtection="1">
      <alignment horizontal="center" vertical="center"/>
    </xf>
    <xf numFmtId="0" fontId="0" fillId="0" borderId="0" xfId="0" applyBorder="1" applyAlignment="1" applyProtection="1">
      <alignment horizontal="left" vertical="center"/>
    </xf>
    <xf numFmtId="0" fontId="0" fillId="0" borderId="0" xfId="0" applyBorder="1" applyProtection="1"/>
    <xf numFmtId="2" fontId="0" fillId="0" borderId="0" xfId="0" applyNumberFormat="1" applyBorder="1" applyAlignment="1" applyProtection="1">
      <alignment vertical="center"/>
    </xf>
    <xf numFmtId="164" fontId="0" fillId="0" borderId="0" xfId="0" applyNumberFormat="1" applyBorder="1" applyProtection="1"/>
    <xf numFmtId="164" fontId="0" fillId="0" borderId="0" xfId="1" applyNumberFormat="1" applyFont="1" applyBorder="1" applyAlignment="1" applyProtection="1">
      <alignment horizontal="center"/>
    </xf>
    <xf numFmtId="0" fontId="0" fillId="0" borderId="0" xfId="0" applyBorder="1" applyAlignment="1" applyProtection="1">
      <alignment vertical="center"/>
    </xf>
    <xf numFmtId="0" fontId="0" fillId="0" borderId="0" xfId="0" applyBorder="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vertical="center"/>
    </xf>
    <xf numFmtId="0" fontId="0" fillId="0" borderId="0" xfId="0" applyAlignment="1" applyProtection="1">
      <alignment vertical="center"/>
    </xf>
    <xf numFmtId="165" fontId="3" fillId="0" borderId="1" xfId="0" applyNumberFormat="1" applyFont="1" applyBorder="1" applyAlignment="1" applyProtection="1">
      <alignment horizontal="center" vertical="center" wrapText="1"/>
      <protection locked="0"/>
    </xf>
    <xf numFmtId="0" fontId="6" fillId="0" borderId="4" xfId="0" applyFont="1" applyBorder="1" applyAlignment="1" applyProtection="1">
      <alignment horizontal="right" vertical="center"/>
    </xf>
    <xf numFmtId="0" fontId="6" fillId="0" borderId="5" xfId="0" applyFont="1" applyBorder="1" applyAlignment="1" applyProtection="1">
      <alignment horizontal="right" vertical="center"/>
    </xf>
  </cellXfs>
  <cellStyles count="2">
    <cellStyle name="Normalny" xfId="0" builtinId="0"/>
    <cellStyle name="Procentowy"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1841400</xdr:colOff>
      <xdr:row>159</xdr:row>
      <xdr:rowOff>99720</xdr:rowOff>
    </xdr:from>
    <xdr:to>
      <xdr:col>1</xdr:col>
      <xdr:colOff>2024640</xdr:colOff>
      <xdr:row>160</xdr:row>
      <xdr:rowOff>560652</xdr:rowOff>
    </xdr:to>
    <xdr:sp macro="" textlink="">
      <xdr:nvSpPr>
        <xdr:cNvPr id="2" name="CustomShape 1"/>
        <xdr:cNvSpPr/>
      </xdr:nvSpPr>
      <xdr:spPr>
        <a:xfrm>
          <a:off x="2270025" y="91787370"/>
          <a:ext cx="183240" cy="253635"/>
        </a:xfrm>
        <a:prstGeom prst="rect">
          <a:avLst/>
        </a:prstGeom>
        <a:noFill/>
        <a:ln>
          <a:noFill/>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61"/>
  <sheetViews>
    <sheetView tabSelected="1" view="pageBreakPreview" topLeftCell="A61" zoomScale="129" zoomScaleNormal="100" zoomScaleSheetLayoutView="129" workbookViewId="0">
      <selection activeCell="G6" sqref="G6"/>
    </sheetView>
  </sheetViews>
  <sheetFormatPr defaultRowHeight="15" x14ac:dyDescent="0.25"/>
  <cols>
    <col min="1" max="1" width="5.28515625" style="32" customWidth="1"/>
    <col min="2" max="2" width="73" style="33" customWidth="1"/>
    <col min="3" max="3" width="6.28515625" style="5" customWidth="1"/>
    <col min="4" max="4" width="6.85546875" style="34" customWidth="1"/>
    <col min="5" max="5" width="10.85546875" style="5" customWidth="1"/>
    <col min="6" max="6" width="11" style="5" customWidth="1"/>
    <col min="7" max="7" width="9.140625" style="5"/>
    <col min="8" max="8" width="11.5703125" style="5" customWidth="1"/>
    <col min="9" max="16384" width="9.140625" style="5"/>
  </cols>
  <sheetData>
    <row r="1" spans="1:8" ht="15.75" x14ac:dyDescent="0.25">
      <c r="A1" s="1" t="s">
        <v>296</v>
      </c>
      <c r="B1" s="2"/>
      <c r="C1" s="3"/>
      <c r="D1" s="4"/>
      <c r="E1" s="3"/>
      <c r="F1" s="3"/>
      <c r="G1" s="3"/>
      <c r="H1" s="3"/>
    </row>
    <row r="2" spans="1:8" ht="15.75" x14ac:dyDescent="0.25">
      <c r="A2" s="1"/>
      <c r="B2" s="2"/>
      <c r="C2" s="3"/>
      <c r="D2" s="4"/>
      <c r="E2" s="3"/>
      <c r="F2" s="3"/>
      <c r="G2" s="3"/>
      <c r="H2" s="3"/>
    </row>
    <row r="3" spans="1:8" ht="38.25" x14ac:dyDescent="0.25">
      <c r="A3" s="6" t="s">
        <v>45</v>
      </c>
      <c r="B3" s="7" t="s">
        <v>0</v>
      </c>
      <c r="C3" s="8" t="s">
        <v>273</v>
      </c>
      <c r="D3" s="9" t="s">
        <v>46</v>
      </c>
      <c r="E3" s="10" t="s">
        <v>314</v>
      </c>
      <c r="F3" s="8" t="s">
        <v>104</v>
      </c>
      <c r="G3" s="8" t="s">
        <v>105</v>
      </c>
      <c r="H3" s="8" t="s">
        <v>370</v>
      </c>
    </row>
    <row r="4" spans="1:8" ht="15.75" x14ac:dyDescent="0.25">
      <c r="A4" s="11" t="s">
        <v>106</v>
      </c>
      <c r="B4" s="12" t="s">
        <v>17</v>
      </c>
      <c r="C4" s="13" t="s">
        <v>297</v>
      </c>
      <c r="D4" s="14">
        <v>1</v>
      </c>
      <c r="E4" s="35"/>
      <c r="F4" s="15">
        <f>D4*E4</f>
        <v>0</v>
      </c>
      <c r="G4" s="16">
        <f>F4*23%</f>
        <v>0</v>
      </c>
      <c r="H4" s="15">
        <f>F4+G4</f>
        <v>0</v>
      </c>
    </row>
    <row r="5" spans="1:8" ht="15.75" x14ac:dyDescent="0.25">
      <c r="A5" s="11" t="s">
        <v>107</v>
      </c>
      <c r="B5" s="12" t="s">
        <v>16</v>
      </c>
      <c r="C5" s="13" t="s">
        <v>297</v>
      </c>
      <c r="D5" s="14">
        <v>1</v>
      </c>
      <c r="E5" s="35"/>
      <c r="F5" s="15">
        <f t="shared" ref="F5:F68" si="0">D5*E5</f>
        <v>0</v>
      </c>
      <c r="G5" s="16">
        <f t="shared" ref="G5:G68" si="1">F5*23%</f>
        <v>0</v>
      </c>
      <c r="H5" s="15">
        <f t="shared" ref="H5:H68" si="2">F5+G5</f>
        <v>0</v>
      </c>
    </row>
    <row r="6" spans="1:8" ht="31.5" x14ac:dyDescent="0.25">
      <c r="A6" s="11" t="s">
        <v>108</v>
      </c>
      <c r="B6" s="12" t="s">
        <v>329</v>
      </c>
      <c r="C6" s="13" t="s">
        <v>41</v>
      </c>
      <c r="D6" s="14">
        <v>2</v>
      </c>
      <c r="E6" s="35"/>
      <c r="F6" s="15">
        <f t="shared" si="0"/>
        <v>0</v>
      </c>
      <c r="G6" s="16">
        <f t="shared" si="1"/>
        <v>0</v>
      </c>
      <c r="H6" s="15">
        <f t="shared" si="2"/>
        <v>0</v>
      </c>
    </row>
    <row r="7" spans="1:8" ht="15.75" x14ac:dyDescent="0.25">
      <c r="A7" s="11" t="s">
        <v>109</v>
      </c>
      <c r="B7" s="12" t="s">
        <v>49</v>
      </c>
      <c r="C7" s="13" t="s">
        <v>41</v>
      </c>
      <c r="D7" s="14">
        <v>2</v>
      </c>
      <c r="E7" s="35"/>
      <c r="F7" s="15">
        <f t="shared" si="0"/>
        <v>0</v>
      </c>
      <c r="G7" s="16">
        <f t="shared" si="1"/>
        <v>0</v>
      </c>
      <c r="H7" s="15">
        <f t="shared" si="2"/>
        <v>0</v>
      </c>
    </row>
    <row r="8" spans="1:8" ht="15.75" x14ac:dyDescent="0.25">
      <c r="A8" s="11" t="s">
        <v>110</v>
      </c>
      <c r="B8" s="17" t="s">
        <v>274</v>
      </c>
      <c r="C8" s="13" t="s">
        <v>41</v>
      </c>
      <c r="D8" s="14">
        <v>2</v>
      </c>
      <c r="E8" s="35"/>
      <c r="F8" s="15">
        <f t="shared" si="0"/>
        <v>0</v>
      </c>
      <c r="G8" s="16">
        <f t="shared" si="1"/>
        <v>0</v>
      </c>
      <c r="H8" s="15">
        <f t="shared" si="2"/>
        <v>0</v>
      </c>
    </row>
    <row r="9" spans="1:8" ht="31.5" x14ac:dyDescent="0.25">
      <c r="A9" s="11" t="s">
        <v>111</v>
      </c>
      <c r="B9" s="12" t="s">
        <v>275</v>
      </c>
      <c r="C9" s="13" t="s">
        <v>41</v>
      </c>
      <c r="D9" s="14">
        <v>5</v>
      </c>
      <c r="E9" s="35"/>
      <c r="F9" s="15">
        <f t="shared" si="0"/>
        <v>0</v>
      </c>
      <c r="G9" s="16">
        <f t="shared" si="1"/>
        <v>0</v>
      </c>
      <c r="H9" s="15">
        <f t="shared" si="2"/>
        <v>0</v>
      </c>
    </row>
    <row r="10" spans="1:8" ht="31.5" x14ac:dyDescent="0.25">
      <c r="A10" s="11" t="s">
        <v>112</v>
      </c>
      <c r="B10" s="12" t="s">
        <v>276</v>
      </c>
      <c r="C10" s="13" t="s">
        <v>41</v>
      </c>
      <c r="D10" s="14">
        <v>5</v>
      </c>
      <c r="E10" s="35"/>
      <c r="F10" s="15">
        <f t="shared" si="0"/>
        <v>0</v>
      </c>
      <c r="G10" s="16">
        <f t="shared" si="1"/>
        <v>0</v>
      </c>
      <c r="H10" s="15">
        <f t="shared" si="2"/>
        <v>0</v>
      </c>
    </row>
    <row r="11" spans="1:8" ht="78.75" x14ac:dyDescent="0.25">
      <c r="A11" s="11" t="s">
        <v>113</v>
      </c>
      <c r="B11" s="12" t="s">
        <v>70</v>
      </c>
      <c r="C11" s="13" t="s">
        <v>41</v>
      </c>
      <c r="D11" s="14">
        <v>5</v>
      </c>
      <c r="E11" s="35"/>
      <c r="F11" s="15">
        <f t="shared" si="0"/>
        <v>0</v>
      </c>
      <c r="G11" s="16">
        <f t="shared" si="1"/>
        <v>0</v>
      </c>
      <c r="H11" s="15">
        <f t="shared" si="2"/>
        <v>0</v>
      </c>
    </row>
    <row r="12" spans="1:8" ht="31.5" x14ac:dyDescent="0.25">
      <c r="A12" s="11" t="s">
        <v>114</v>
      </c>
      <c r="B12" s="12" t="s">
        <v>319</v>
      </c>
      <c r="C12" s="13" t="s">
        <v>41</v>
      </c>
      <c r="D12" s="14">
        <v>15</v>
      </c>
      <c r="E12" s="35"/>
      <c r="F12" s="15">
        <f t="shared" si="0"/>
        <v>0</v>
      </c>
      <c r="G12" s="16">
        <f t="shared" si="1"/>
        <v>0</v>
      </c>
      <c r="H12" s="15">
        <f t="shared" si="2"/>
        <v>0</v>
      </c>
    </row>
    <row r="13" spans="1:8" ht="47.25" x14ac:dyDescent="0.25">
      <c r="A13" s="11" t="s">
        <v>115</v>
      </c>
      <c r="B13" s="12" t="s">
        <v>320</v>
      </c>
      <c r="C13" s="13" t="s">
        <v>41</v>
      </c>
      <c r="D13" s="14">
        <v>10</v>
      </c>
      <c r="E13" s="35"/>
      <c r="F13" s="15">
        <f t="shared" si="0"/>
        <v>0</v>
      </c>
      <c r="G13" s="16">
        <f t="shared" si="1"/>
        <v>0</v>
      </c>
      <c r="H13" s="15">
        <f t="shared" si="2"/>
        <v>0</v>
      </c>
    </row>
    <row r="14" spans="1:8" ht="31.5" x14ac:dyDescent="0.25">
      <c r="A14" s="11" t="s">
        <v>116</v>
      </c>
      <c r="B14" s="12" t="s">
        <v>277</v>
      </c>
      <c r="C14" s="13" t="s">
        <v>297</v>
      </c>
      <c r="D14" s="14">
        <v>5</v>
      </c>
      <c r="E14" s="35"/>
      <c r="F14" s="15">
        <f t="shared" si="0"/>
        <v>0</v>
      </c>
      <c r="G14" s="16">
        <f t="shared" si="1"/>
        <v>0</v>
      </c>
      <c r="H14" s="15">
        <f t="shared" si="2"/>
        <v>0</v>
      </c>
    </row>
    <row r="15" spans="1:8" ht="31.5" x14ac:dyDescent="0.25">
      <c r="A15" s="11" t="s">
        <v>117</v>
      </c>
      <c r="B15" s="12" t="s">
        <v>278</v>
      </c>
      <c r="C15" s="13" t="s">
        <v>297</v>
      </c>
      <c r="D15" s="14">
        <v>3</v>
      </c>
      <c r="E15" s="35"/>
      <c r="F15" s="15">
        <f t="shared" si="0"/>
        <v>0</v>
      </c>
      <c r="G15" s="16">
        <f t="shared" si="1"/>
        <v>0</v>
      </c>
      <c r="H15" s="15">
        <f t="shared" si="2"/>
        <v>0</v>
      </c>
    </row>
    <row r="16" spans="1:8" ht="31.5" x14ac:dyDescent="0.25">
      <c r="A16" s="11" t="s">
        <v>118</v>
      </c>
      <c r="B16" s="12" t="s">
        <v>279</v>
      </c>
      <c r="C16" s="13" t="s">
        <v>297</v>
      </c>
      <c r="D16" s="14">
        <v>3</v>
      </c>
      <c r="E16" s="35"/>
      <c r="F16" s="15">
        <f t="shared" si="0"/>
        <v>0</v>
      </c>
      <c r="G16" s="16">
        <f t="shared" si="1"/>
        <v>0</v>
      </c>
      <c r="H16" s="15">
        <f t="shared" si="2"/>
        <v>0</v>
      </c>
    </row>
    <row r="17" spans="1:8" ht="78.75" x14ac:dyDescent="0.25">
      <c r="A17" s="11" t="s">
        <v>119</v>
      </c>
      <c r="B17" s="12" t="s">
        <v>280</v>
      </c>
      <c r="C17" s="13" t="s">
        <v>41</v>
      </c>
      <c r="D17" s="14">
        <v>2</v>
      </c>
      <c r="E17" s="35"/>
      <c r="F17" s="15">
        <f t="shared" si="0"/>
        <v>0</v>
      </c>
      <c r="G17" s="16">
        <f t="shared" si="1"/>
        <v>0</v>
      </c>
      <c r="H17" s="15">
        <f t="shared" si="2"/>
        <v>0</v>
      </c>
    </row>
    <row r="18" spans="1:8" ht="63" x14ac:dyDescent="0.25">
      <c r="A18" s="11" t="s">
        <v>120</v>
      </c>
      <c r="B18" s="12" t="s">
        <v>281</v>
      </c>
      <c r="C18" s="13" t="s">
        <v>41</v>
      </c>
      <c r="D18" s="14">
        <v>5</v>
      </c>
      <c r="E18" s="35"/>
      <c r="F18" s="15">
        <f t="shared" si="0"/>
        <v>0</v>
      </c>
      <c r="G18" s="16">
        <f t="shared" si="1"/>
        <v>0</v>
      </c>
      <c r="H18" s="15">
        <f t="shared" si="2"/>
        <v>0</v>
      </c>
    </row>
    <row r="19" spans="1:8" ht="31.5" x14ac:dyDescent="0.25">
      <c r="A19" s="11" t="s">
        <v>121</v>
      </c>
      <c r="B19" s="12" t="s">
        <v>282</v>
      </c>
      <c r="C19" s="13" t="s">
        <v>41</v>
      </c>
      <c r="D19" s="14">
        <v>30</v>
      </c>
      <c r="E19" s="35"/>
      <c r="F19" s="15">
        <f t="shared" si="0"/>
        <v>0</v>
      </c>
      <c r="G19" s="16">
        <f t="shared" si="1"/>
        <v>0</v>
      </c>
      <c r="H19" s="15">
        <f t="shared" si="2"/>
        <v>0</v>
      </c>
    </row>
    <row r="20" spans="1:8" ht="31.5" x14ac:dyDescent="0.25">
      <c r="A20" s="11" t="s">
        <v>122</v>
      </c>
      <c r="B20" s="12" t="s">
        <v>283</v>
      </c>
      <c r="C20" s="13" t="s">
        <v>41</v>
      </c>
      <c r="D20" s="14">
        <v>10</v>
      </c>
      <c r="E20" s="35"/>
      <c r="F20" s="15">
        <f t="shared" si="0"/>
        <v>0</v>
      </c>
      <c r="G20" s="16">
        <f t="shared" si="1"/>
        <v>0</v>
      </c>
      <c r="H20" s="15">
        <f t="shared" si="2"/>
        <v>0</v>
      </c>
    </row>
    <row r="21" spans="1:8" ht="31.5" x14ac:dyDescent="0.25">
      <c r="A21" s="11" t="s">
        <v>123</v>
      </c>
      <c r="B21" s="12" t="s">
        <v>330</v>
      </c>
      <c r="C21" s="13" t="s">
        <v>41</v>
      </c>
      <c r="D21" s="14">
        <v>10</v>
      </c>
      <c r="E21" s="35"/>
      <c r="F21" s="15">
        <f t="shared" si="0"/>
        <v>0</v>
      </c>
      <c r="G21" s="16">
        <f t="shared" si="1"/>
        <v>0</v>
      </c>
      <c r="H21" s="15">
        <f t="shared" si="2"/>
        <v>0</v>
      </c>
    </row>
    <row r="22" spans="1:8" ht="31.5" x14ac:dyDescent="0.25">
      <c r="A22" s="11" t="s">
        <v>124</v>
      </c>
      <c r="B22" s="12" t="s">
        <v>332</v>
      </c>
      <c r="C22" s="13" t="s">
        <v>41</v>
      </c>
      <c r="D22" s="14">
        <v>50</v>
      </c>
      <c r="E22" s="35"/>
      <c r="F22" s="15">
        <f t="shared" si="0"/>
        <v>0</v>
      </c>
      <c r="G22" s="16">
        <f t="shared" si="1"/>
        <v>0</v>
      </c>
      <c r="H22" s="15">
        <f t="shared" si="2"/>
        <v>0</v>
      </c>
    </row>
    <row r="23" spans="1:8" ht="31.5" x14ac:dyDescent="0.25">
      <c r="A23" s="11" t="s">
        <v>125</v>
      </c>
      <c r="B23" s="12" t="s">
        <v>331</v>
      </c>
      <c r="C23" s="13" t="s">
        <v>41</v>
      </c>
      <c r="D23" s="14">
        <v>10</v>
      </c>
      <c r="E23" s="35"/>
      <c r="F23" s="15">
        <f t="shared" si="0"/>
        <v>0</v>
      </c>
      <c r="G23" s="16">
        <f t="shared" si="1"/>
        <v>0</v>
      </c>
      <c r="H23" s="15">
        <f t="shared" si="2"/>
        <v>0</v>
      </c>
    </row>
    <row r="24" spans="1:8" ht="31.5" x14ac:dyDescent="0.25">
      <c r="A24" s="11" t="s">
        <v>126</v>
      </c>
      <c r="B24" s="12" t="s">
        <v>324</v>
      </c>
      <c r="C24" s="13" t="s">
        <v>41</v>
      </c>
      <c r="D24" s="14">
        <v>3</v>
      </c>
      <c r="E24" s="35"/>
      <c r="F24" s="15">
        <f t="shared" si="0"/>
        <v>0</v>
      </c>
      <c r="G24" s="16">
        <f t="shared" si="1"/>
        <v>0</v>
      </c>
      <c r="H24" s="15">
        <f t="shared" si="2"/>
        <v>0</v>
      </c>
    </row>
    <row r="25" spans="1:8" ht="31.5" x14ac:dyDescent="0.25">
      <c r="A25" s="11" t="s">
        <v>127</v>
      </c>
      <c r="B25" s="12" t="s">
        <v>325</v>
      </c>
      <c r="C25" s="13" t="s">
        <v>41</v>
      </c>
      <c r="D25" s="14">
        <v>3</v>
      </c>
      <c r="E25" s="35"/>
      <c r="F25" s="15">
        <f t="shared" si="0"/>
        <v>0</v>
      </c>
      <c r="G25" s="16">
        <f t="shared" si="1"/>
        <v>0</v>
      </c>
      <c r="H25" s="15">
        <f t="shared" si="2"/>
        <v>0</v>
      </c>
    </row>
    <row r="26" spans="1:8" ht="47.25" x14ac:dyDescent="0.25">
      <c r="A26" s="11" t="s">
        <v>128</v>
      </c>
      <c r="B26" s="12" t="s">
        <v>21</v>
      </c>
      <c r="C26" s="13" t="s">
        <v>41</v>
      </c>
      <c r="D26" s="14">
        <v>1</v>
      </c>
      <c r="E26" s="35"/>
      <c r="F26" s="15">
        <f t="shared" si="0"/>
        <v>0</v>
      </c>
      <c r="G26" s="16">
        <f t="shared" si="1"/>
        <v>0</v>
      </c>
      <c r="H26" s="15">
        <f t="shared" si="2"/>
        <v>0</v>
      </c>
    </row>
    <row r="27" spans="1:8" ht="31.5" x14ac:dyDescent="0.25">
      <c r="A27" s="11" t="s">
        <v>129</v>
      </c>
      <c r="B27" s="12" t="s">
        <v>321</v>
      </c>
      <c r="C27" s="13" t="s">
        <v>41</v>
      </c>
      <c r="D27" s="14">
        <v>20</v>
      </c>
      <c r="E27" s="35"/>
      <c r="F27" s="15">
        <f t="shared" si="0"/>
        <v>0</v>
      </c>
      <c r="G27" s="16">
        <f t="shared" si="1"/>
        <v>0</v>
      </c>
      <c r="H27" s="15">
        <f t="shared" si="2"/>
        <v>0</v>
      </c>
    </row>
    <row r="28" spans="1:8" ht="31.5" x14ac:dyDescent="0.25">
      <c r="A28" s="11" t="s">
        <v>130</v>
      </c>
      <c r="B28" s="12" t="s">
        <v>88</v>
      </c>
      <c r="C28" s="13" t="s">
        <v>41</v>
      </c>
      <c r="D28" s="14">
        <v>2</v>
      </c>
      <c r="E28" s="35"/>
      <c r="F28" s="15">
        <f t="shared" si="0"/>
        <v>0</v>
      </c>
      <c r="G28" s="16">
        <f t="shared" si="1"/>
        <v>0</v>
      </c>
      <c r="H28" s="15">
        <f t="shared" si="2"/>
        <v>0</v>
      </c>
    </row>
    <row r="29" spans="1:8" ht="47.25" x14ac:dyDescent="0.25">
      <c r="A29" s="11" t="s">
        <v>131</v>
      </c>
      <c r="B29" s="12" t="s">
        <v>284</v>
      </c>
      <c r="C29" s="13" t="s">
        <v>41</v>
      </c>
      <c r="D29" s="14">
        <v>3</v>
      </c>
      <c r="E29" s="35"/>
      <c r="F29" s="15">
        <f t="shared" si="0"/>
        <v>0</v>
      </c>
      <c r="G29" s="16">
        <f t="shared" si="1"/>
        <v>0</v>
      </c>
      <c r="H29" s="15">
        <f t="shared" si="2"/>
        <v>0</v>
      </c>
    </row>
    <row r="30" spans="1:8" ht="78.75" x14ac:dyDescent="0.25">
      <c r="A30" s="11" t="s">
        <v>132</v>
      </c>
      <c r="B30" s="12" t="s">
        <v>79</v>
      </c>
      <c r="C30" s="13" t="s">
        <v>297</v>
      </c>
      <c r="D30" s="14">
        <v>1</v>
      </c>
      <c r="E30" s="35"/>
      <c r="F30" s="15">
        <f t="shared" si="0"/>
        <v>0</v>
      </c>
      <c r="G30" s="16">
        <f t="shared" si="1"/>
        <v>0</v>
      </c>
      <c r="H30" s="15">
        <f t="shared" si="2"/>
        <v>0</v>
      </c>
    </row>
    <row r="31" spans="1:8" ht="47.25" x14ac:dyDescent="0.25">
      <c r="A31" s="11" t="s">
        <v>133</v>
      </c>
      <c r="B31" s="12" t="s">
        <v>285</v>
      </c>
      <c r="C31" s="13" t="s">
        <v>297</v>
      </c>
      <c r="D31" s="14">
        <v>2</v>
      </c>
      <c r="E31" s="35"/>
      <c r="F31" s="15">
        <f t="shared" si="0"/>
        <v>0</v>
      </c>
      <c r="G31" s="16">
        <f t="shared" si="1"/>
        <v>0</v>
      </c>
      <c r="H31" s="15">
        <f t="shared" si="2"/>
        <v>0</v>
      </c>
    </row>
    <row r="32" spans="1:8" ht="47.25" x14ac:dyDescent="0.25">
      <c r="A32" s="11" t="s">
        <v>134</v>
      </c>
      <c r="B32" s="12" t="s">
        <v>333</v>
      </c>
      <c r="C32" s="13" t="s">
        <v>297</v>
      </c>
      <c r="D32" s="14">
        <v>2</v>
      </c>
      <c r="E32" s="35"/>
      <c r="F32" s="15">
        <f t="shared" si="0"/>
        <v>0</v>
      </c>
      <c r="G32" s="16">
        <f t="shared" si="1"/>
        <v>0</v>
      </c>
      <c r="H32" s="15">
        <f t="shared" si="2"/>
        <v>0</v>
      </c>
    </row>
    <row r="33" spans="1:8" ht="47.25" x14ac:dyDescent="0.25">
      <c r="A33" s="11" t="s">
        <v>135</v>
      </c>
      <c r="B33" s="12" t="s">
        <v>334</v>
      </c>
      <c r="C33" s="13" t="s">
        <v>297</v>
      </c>
      <c r="D33" s="14">
        <v>2</v>
      </c>
      <c r="E33" s="35"/>
      <c r="F33" s="15">
        <f t="shared" si="0"/>
        <v>0</v>
      </c>
      <c r="G33" s="16">
        <f t="shared" si="1"/>
        <v>0</v>
      </c>
      <c r="H33" s="15">
        <f t="shared" si="2"/>
        <v>0</v>
      </c>
    </row>
    <row r="34" spans="1:8" ht="47.25" x14ac:dyDescent="0.25">
      <c r="A34" s="11" t="s">
        <v>136</v>
      </c>
      <c r="B34" s="12" t="s">
        <v>92</v>
      </c>
      <c r="C34" s="13" t="s">
        <v>297</v>
      </c>
      <c r="D34" s="14">
        <v>1</v>
      </c>
      <c r="E34" s="35"/>
      <c r="F34" s="15">
        <f t="shared" si="0"/>
        <v>0</v>
      </c>
      <c r="G34" s="16">
        <f t="shared" si="1"/>
        <v>0</v>
      </c>
      <c r="H34" s="15">
        <f t="shared" si="2"/>
        <v>0</v>
      </c>
    </row>
    <row r="35" spans="1:8" ht="47.25" x14ac:dyDescent="0.25">
      <c r="A35" s="11" t="s">
        <v>137</v>
      </c>
      <c r="B35" s="12" t="s">
        <v>335</v>
      </c>
      <c r="C35" s="13" t="s">
        <v>297</v>
      </c>
      <c r="D35" s="14">
        <v>1</v>
      </c>
      <c r="E35" s="35"/>
      <c r="F35" s="15">
        <f t="shared" si="0"/>
        <v>0</v>
      </c>
      <c r="G35" s="16">
        <f t="shared" si="1"/>
        <v>0</v>
      </c>
      <c r="H35" s="15">
        <f t="shared" si="2"/>
        <v>0</v>
      </c>
    </row>
    <row r="36" spans="1:8" ht="31.5" x14ac:dyDescent="0.25">
      <c r="A36" s="11" t="s">
        <v>138</v>
      </c>
      <c r="B36" s="12" t="s">
        <v>336</v>
      </c>
      <c r="C36" s="13" t="s">
        <v>42</v>
      </c>
      <c r="D36" s="14">
        <v>1</v>
      </c>
      <c r="E36" s="35"/>
      <c r="F36" s="15">
        <f t="shared" si="0"/>
        <v>0</v>
      </c>
      <c r="G36" s="16">
        <f t="shared" si="1"/>
        <v>0</v>
      </c>
      <c r="H36" s="15">
        <f t="shared" si="2"/>
        <v>0</v>
      </c>
    </row>
    <row r="37" spans="1:8" ht="31.5" x14ac:dyDescent="0.25">
      <c r="A37" s="11" t="s">
        <v>139</v>
      </c>
      <c r="B37" s="12" t="s">
        <v>337</v>
      </c>
      <c r="C37" s="13" t="s">
        <v>42</v>
      </c>
      <c r="D37" s="14">
        <v>1</v>
      </c>
      <c r="E37" s="35"/>
      <c r="F37" s="15">
        <f t="shared" si="0"/>
        <v>0</v>
      </c>
      <c r="G37" s="16">
        <f t="shared" si="1"/>
        <v>0</v>
      </c>
      <c r="H37" s="15">
        <f t="shared" si="2"/>
        <v>0</v>
      </c>
    </row>
    <row r="38" spans="1:8" ht="39" customHeight="1" x14ac:dyDescent="0.25">
      <c r="A38" s="11" t="s">
        <v>140</v>
      </c>
      <c r="B38" s="12" t="s">
        <v>14</v>
      </c>
      <c r="C38" s="13" t="s">
        <v>41</v>
      </c>
      <c r="D38" s="14">
        <v>3</v>
      </c>
      <c r="E38" s="35"/>
      <c r="F38" s="15">
        <f t="shared" si="0"/>
        <v>0</v>
      </c>
      <c r="G38" s="16">
        <f t="shared" si="1"/>
        <v>0</v>
      </c>
      <c r="H38" s="15">
        <f t="shared" si="2"/>
        <v>0</v>
      </c>
    </row>
    <row r="39" spans="1:8" ht="70.5" customHeight="1" x14ac:dyDescent="0.25">
      <c r="A39" s="11" t="s">
        <v>141</v>
      </c>
      <c r="B39" s="12" t="s">
        <v>71</v>
      </c>
      <c r="C39" s="13" t="s">
        <v>41</v>
      </c>
      <c r="D39" s="14">
        <v>2</v>
      </c>
      <c r="E39" s="35"/>
      <c r="F39" s="15">
        <f t="shared" si="0"/>
        <v>0</v>
      </c>
      <c r="G39" s="16">
        <f t="shared" si="1"/>
        <v>0</v>
      </c>
      <c r="H39" s="15">
        <f t="shared" si="2"/>
        <v>0</v>
      </c>
    </row>
    <row r="40" spans="1:8" ht="31.5" x14ac:dyDescent="0.25">
      <c r="A40" s="11" t="s">
        <v>142</v>
      </c>
      <c r="B40" s="12" t="s">
        <v>338</v>
      </c>
      <c r="C40" s="13" t="s">
        <v>297</v>
      </c>
      <c r="D40" s="14">
        <v>5</v>
      </c>
      <c r="E40" s="35"/>
      <c r="F40" s="15">
        <f t="shared" si="0"/>
        <v>0</v>
      </c>
      <c r="G40" s="16">
        <f t="shared" si="1"/>
        <v>0</v>
      </c>
      <c r="H40" s="15">
        <f t="shared" si="2"/>
        <v>0</v>
      </c>
    </row>
    <row r="41" spans="1:8" ht="47.25" x14ac:dyDescent="0.25">
      <c r="A41" s="11" t="s">
        <v>143</v>
      </c>
      <c r="B41" s="12" t="s">
        <v>304</v>
      </c>
      <c r="C41" s="13" t="s">
        <v>41</v>
      </c>
      <c r="D41" s="14">
        <v>5</v>
      </c>
      <c r="E41" s="35"/>
      <c r="F41" s="15">
        <f t="shared" si="0"/>
        <v>0</v>
      </c>
      <c r="G41" s="16">
        <f t="shared" si="1"/>
        <v>0</v>
      </c>
      <c r="H41" s="15">
        <f t="shared" si="2"/>
        <v>0</v>
      </c>
    </row>
    <row r="42" spans="1:8" ht="31.5" x14ac:dyDescent="0.25">
      <c r="A42" s="11" t="s">
        <v>144</v>
      </c>
      <c r="B42" s="12" t="s">
        <v>339</v>
      </c>
      <c r="C42" s="13" t="s">
        <v>297</v>
      </c>
      <c r="D42" s="14">
        <v>2</v>
      </c>
      <c r="E42" s="35"/>
      <c r="F42" s="15">
        <f t="shared" si="0"/>
        <v>0</v>
      </c>
      <c r="G42" s="16">
        <f t="shared" si="1"/>
        <v>0</v>
      </c>
      <c r="H42" s="15">
        <f t="shared" si="2"/>
        <v>0</v>
      </c>
    </row>
    <row r="43" spans="1:8" ht="47.25" x14ac:dyDescent="0.25">
      <c r="A43" s="11" t="s">
        <v>145</v>
      </c>
      <c r="B43" s="12" t="s">
        <v>305</v>
      </c>
      <c r="C43" s="13" t="s">
        <v>41</v>
      </c>
      <c r="D43" s="14">
        <v>10</v>
      </c>
      <c r="E43" s="35"/>
      <c r="F43" s="15">
        <f t="shared" si="0"/>
        <v>0</v>
      </c>
      <c r="G43" s="16">
        <f t="shared" si="1"/>
        <v>0</v>
      </c>
      <c r="H43" s="15">
        <f t="shared" si="2"/>
        <v>0</v>
      </c>
    </row>
    <row r="44" spans="1:8" ht="47.25" x14ac:dyDescent="0.25">
      <c r="A44" s="11" t="s">
        <v>146</v>
      </c>
      <c r="B44" s="12" t="s">
        <v>80</v>
      </c>
      <c r="C44" s="13" t="s">
        <v>41</v>
      </c>
      <c r="D44" s="14">
        <v>100</v>
      </c>
      <c r="E44" s="35"/>
      <c r="F44" s="15">
        <f t="shared" si="0"/>
        <v>0</v>
      </c>
      <c r="G44" s="16">
        <f t="shared" si="1"/>
        <v>0</v>
      </c>
      <c r="H44" s="15">
        <f t="shared" si="2"/>
        <v>0</v>
      </c>
    </row>
    <row r="45" spans="1:8" ht="31.5" x14ac:dyDescent="0.25">
      <c r="A45" s="11" t="s">
        <v>147</v>
      </c>
      <c r="B45" s="12" t="s">
        <v>72</v>
      </c>
      <c r="C45" s="13" t="s">
        <v>41</v>
      </c>
      <c r="D45" s="14">
        <v>1</v>
      </c>
      <c r="E45" s="35"/>
      <c r="F45" s="15">
        <f t="shared" si="0"/>
        <v>0</v>
      </c>
      <c r="G45" s="16">
        <f t="shared" si="1"/>
        <v>0</v>
      </c>
      <c r="H45" s="15">
        <f t="shared" si="2"/>
        <v>0</v>
      </c>
    </row>
    <row r="46" spans="1:8" ht="31.5" x14ac:dyDescent="0.25">
      <c r="A46" s="11" t="s">
        <v>148</v>
      </c>
      <c r="B46" s="12" t="s">
        <v>340</v>
      </c>
      <c r="C46" s="13" t="s">
        <v>41</v>
      </c>
      <c r="D46" s="14">
        <v>10</v>
      </c>
      <c r="E46" s="35"/>
      <c r="F46" s="15">
        <f t="shared" si="0"/>
        <v>0</v>
      </c>
      <c r="G46" s="16">
        <f t="shared" si="1"/>
        <v>0</v>
      </c>
      <c r="H46" s="15">
        <f t="shared" si="2"/>
        <v>0</v>
      </c>
    </row>
    <row r="47" spans="1:8" ht="31.5" x14ac:dyDescent="0.25">
      <c r="A47" s="11" t="s">
        <v>149</v>
      </c>
      <c r="B47" s="12" t="s">
        <v>341</v>
      </c>
      <c r="C47" s="13" t="s">
        <v>41</v>
      </c>
      <c r="D47" s="14">
        <v>1</v>
      </c>
      <c r="E47" s="35"/>
      <c r="F47" s="15">
        <f t="shared" si="0"/>
        <v>0</v>
      </c>
      <c r="G47" s="16">
        <f t="shared" si="1"/>
        <v>0</v>
      </c>
      <c r="H47" s="15">
        <f t="shared" si="2"/>
        <v>0</v>
      </c>
    </row>
    <row r="48" spans="1:8" ht="31.5" x14ac:dyDescent="0.25">
      <c r="A48" s="11" t="s">
        <v>150</v>
      </c>
      <c r="B48" s="12" t="s">
        <v>342</v>
      </c>
      <c r="C48" s="13" t="s">
        <v>41</v>
      </c>
      <c r="D48" s="14">
        <v>1</v>
      </c>
      <c r="E48" s="35"/>
      <c r="F48" s="15">
        <f t="shared" si="0"/>
        <v>0</v>
      </c>
      <c r="G48" s="16">
        <f t="shared" si="1"/>
        <v>0</v>
      </c>
      <c r="H48" s="15">
        <f t="shared" si="2"/>
        <v>0</v>
      </c>
    </row>
    <row r="49" spans="1:8" ht="47.25" x14ac:dyDescent="0.25">
      <c r="A49" s="11" t="s">
        <v>151</v>
      </c>
      <c r="B49" s="12" t="s">
        <v>306</v>
      </c>
      <c r="C49" s="13" t="s">
        <v>297</v>
      </c>
      <c r="D49" s="14">
        <v>1</v>
      </c>
      <c r="E49" s="35"/>
      <c r="F49" s="15">
        <f t="shared" si="0"/>
        <v>0</v>
      </c>
      <c r="G49" s="16">
        <f t="shared" si="1"/>
        <v>0</v>
      </c>
      <c r="H49" s="15">
        <f t="shared" si="2"/>
        <v>0</v>
      </c>
    </row>
    <row r="50" spans="1:8" ht="27.75" customHeight="1" x14ac:dyDescent="0.25">
      <c r="A50" s="11" t="s">
        <v>152</v>
      </c>
      <c r="B50" s="12" t="s">
        <v>307</v>
      </c>
      <c r="C50" s="13" t="s">
        <v>41</v>
      </c>
      <c r="D50" s="14">
        <v>2</v>
      </c>
      <c r="E50" s="35"/>
      <c r="F50" s="15">
        <f t="shared" si="0"/>
        <v>0</v>
      </c>
      <c r="G50" s="16">
        <f t="shared" si="1"/>
        <v>0</v>
      </c>
      <c r="H50" s="15">
        <f t="shared" si="2"/>
        <v>0</v>
      </c>
    </row>
    <row r="51" spans="1:8" ht="47.25" x14ac:dyDescent="0.25">
      <c r="A51" s="11" t="s">
        <v>153</v>
      </c>
      <c r="B51" s="12" t="s">
        <v>22</v>
      </c>
      <c r="C51" s="13" t="s">
        <v>41</v>
      </c>
      <c r="D51" s="14">
        <v>3</v>
      </c>
      <c r="E51" s="35"/>
      <c r="F51" s="15">
        <f t="shared" si="0"/>
        <v>0</v>
      </c>
      <c r="G51" s="16">
        <f t="shared" si="1"/>
        <v>0</v>
      </c>
      <c r="H51" s="15">
        <f t="shared" si="2"/>
        <v>0</v>
      </c>
    </row>
    <row r="52" spans="1:8" ht="47.25" x14ac:dyDescent="0.25">
      <c r="A52" s="11" t="s">
        <v>154</v>
      </c>
      <c r="B52" s="12" t="s">
        <v>343</v>
      </c>
      <c r="C52" s="13" t="s">
        <v>297</v>
      </c>
      <c r="D52" s="14">
        <v>1</v>
      </c>
      <c r="E52" s="35"/>
      <c r="F52" s="15">
        <f t="shared" si="0"/>
        <v>0</v>
      </c>
      <c r="G52" s="16">
        <f t="shared" si="1"/>
        <v>0</v>
      </c>
      <c r="H52" s="15">
        <f t="shared" si="2"/>
        <v>0</v>
      </c>
    </row>
    <row r="53" spans="1:8" ht="47.25" x14ac:dyDescent="0.25">
      <c r="A53" s="11" t="s">
        <v>155</v>
      </c>
      <c r="B53" s="12" t="s">
        <v>64</v>
      </c>
      <c r="C53" s="13" t="s">
        <v>41</v>
      </c>
      <c r="D53" s="14">
        <v>8</v>
      </c>
      <c r="E53" s="35"/>
      <c r="F53" s="15">
        <f t="shared" si="0"/>
        <v>0</v>
      </c>
      <c r="G53" s="16">
        <f t="shared" si="1"/>
        <v>0</v>
      </c>
      <c r="H53" s="15">
        <f t="shared" si="2"/>
        <v>0</v>
      </c>
    </row>
    <row r="54" spans="1:8" ht="15.75" x14ac:dyDescent="0.25">
      <c r="A54" s="11" t="s">
        <v>156</v>
      </c>
      <c r="B54" s="12" t="s">
        <v>23</v>
      </c>
      <c r="C54" s="13" t="s">
        <v>41</v>
      </c>
      <c r="D54" s="14">
        <v>5</v>
      </c>
      <c r="E54" s="35"/>
      <c r="F54" s="15">
        <f t="shared" si="0"/>
        <v>0</v>
      </c>
      <c r="G54" s="16">
        <f t="shared" si="1"/>
        <v>0</v>
      </c>
      <c r="H54" s="15">
        <f t="shared" si="2"/>
        <v>0</v>
      </c>
    </row>
    <row r="55" spans="1:8" ht="15.75" x14ac:dyDescent="0.25">
      <c r="A55" s="11" t="s">
        <v>157</v>
      </c>
      <c r="B55" s="12" t="s">
        <v>24</v>
      </c>
      <c r="C55" s="13" t="s">
        <v>41</v>
      </c>
      <c r="D55" s="14">
        <v>3</v>
      </c>
      <c r="E55" s="35"/>
      <c r="F55" s="15">
        <f t="shared" si="0"/>
        <v>0</v>
      </c>
      <c r="G55" s="16">
        <f t="shared" si="1"/>
        <v>0</v>
      </c>
      <c r="H55" s="15">
        <f t="shared" si="2"/>
        <v>0</v>
      </c>
    </row>
    <row r="56" spans="1:8" ht="47.25" x14ac:dyDescent="0.25">
      <c r="A56" s="11" t="s">
        <v>158</v>
      </c>
      <c r="B56" s="12" t="s">
        <v>344</v>
      </c>
      <c r="C56" s="13" t="s">
        <v>41</v>
      </c>
      <c r="D56" s="14">
        <v>3</v>
      </c>
      <c r="E56" s="35"/>
      <c r="F56" s="15">
        <f t="shared" si="0"/>
        <v>0</v>
      </c>
      <c r="G56" s="16">
        <f t="shared" si="1"/>
        <v>0</v>
      </c>
      <c r="H56" s="15">
        <f t="shared" si="2"/>
        <v>0</v>
      </c>
    </row>
    <row r="57" spans="1:8" ht="78.75" x14ac:dyDescent="0.25">
      <c r="A57" s="11" t="s">
        <v>159</v>
      </c>
      <c r="B57" s="12" t="s">
        <v>47</v>
      </c>
      <c r="C57" s="13" t="s">
        <v>41</v>
      </c>
      <c r="D57" s="14">
        <v>5</v>
      </c>
      <c r="E57" s="35"/>
      <c r="F57" s="15">
        <f t="shared" si="0"/>
        <v>0</v>
      </c>
      <c r="G57" s="16">
        <f t="shared" si="1"/>
        <v>0</v>
      </c>
      <c r="H57" s="15">
        <f t="shared" si="2"/>
        <v>0</v>
      </c>
    </row>
    <row r="58" spans="1:8" ht="15.75" x14ac:dyDescent="0.25">
      <c r="A58" s="11" t="s">
        <v>160</v>
      </c>
      <c r="B58" s="12" t="s">
        <v>55</v>
      </c>
      <c r="C58" s="13" t="s">
        <v>297</v>
      </c>
      <c r="D58" s="14">
        <v>8</v>
      </c>
      <c r="E58" s="35"/>
      <c r="F58" s="15">
        <f t="shared" si="0"/>
        <v>0</v>
      </c>
      <c r="G58" s="16">
        <f t="shared" si="1"/>
        <v>0</v>
      </c>
      <c r="H58" s="15">
        <f t="shared" si="2"/>
        <v>0</v>
      </c>
    </row>
    <row r="59" spans="1:8" ht="15.75" x14ac:dyDescent="0.25">
      <c r="A59" s="11" t="s">
        <v>161</v>
      </c>
      <c r="B59" s="12" t="s">
        <v>56</v>
      </c>
      <c r="C59" s="13" t="s">
        <v>297</v>
      </c>
      <c r="D59" s="14">
        <v>1</v>
      </c>
      <c r="E59" s="35"/>
      <c r="F59" s="15">
        <f t="shared" si="0"/>
        <v>0</v>
      </c>
      <c r="G59" s="16">
        <f t="shared" si="1"/>
        <v>0</v>
      </c>
      <c r="H59" s="15">
        <f t="shared" si="2"/>
        <v>0</v>
      </c>
    </row>
    <row r="60" spans="1:8" ht="15.75" x14ac:dyDescent="0.25">
      <c r="A60" s="11" t="s">
        <v>162</v>
      </c>
      <c r="B60" s="12" t="s">
        <v>57</v>
      </c>
      <c r="C60" s="13" t="s">
        <v>297</v>
      </c>
      <c r="D60" s="14">
        <v>20</v>
      </c>
      <c r="E60" s="35"/>
      <c r="F60" s="15">
        <f t="shared" si="0"/>
        <v>0</v>
      </c>
      <c r="G60" s="16">
        <f t="shared" si="1"/>
        <v>0</v>
      </c>
      <c r="H60" s="15">
        <f t="shared" si="2"/>
        <v>0</v>
      </c>
    </row>
    <row r="61" spans="1:8" ht="15.75" x14ac:dyDescent="0.25">
      <c r="A61" s="11" t="s">
        <v>163</v>
      </c>
      <c r="B61" s="12" t="s">
        <v>58</v>
      </c>
      <c r="C61" s="13" t="s">
        <v>297</v>
      </c>
      <c r="D61" s="14">
        <v>1</v>
      </c>
      <c r="E61" s="35"/>
      <c r="F61" s="15">
        <f t="shared" si="0"/>
        <v>0</v>
      </c>
      <c r="G61" s="16">
        <f t="shared" si="1"/>
        <v>0</v>
      </c>
      <c r="H61" s="15">
        <f t="shared" si="2"/>
        <v>0</v>
      </c>
    </row>
    <row r="62" spans="1:8" ht="15.75" x14ac:dyDescent="0.25">
      <c r="A62" s="11" t="s">
        <v>164</v>
      </c>
      <c r="B62" s="12" t="s">
        <v>59</v>
      </c>
      <c r="C62" s="13" t="s">
        <v>297</v>
      </c>
      <c r="D62" s="15">
        <v>0.15</v>
      </c>
      <c r="E62" s="35"/>
      <c r="F62" s="15">
        <f t="shared" si="0"/>
        <v>0</v>
      </c>
      <c r="G62" s="16">
        <f t="shared" si="1"/>
        <v>0</v>
      </c>
      <c r="H62" s="15">
        <f t="shared" si="2"/>
        <v>0</v>
      </c>
    </row>
    <row r="63" spans="1:8" ht="15.75" x14ac:dyDescent="0.25">
      <c r="A63" s="11" t="s">
        <v>165</v>
      </c>
      <c r="B63" s="12" t="s">
        <v>60</v>
      </c>
      <c r="C63" s="13" t="s">
        <v>297</v>
      </c>
      <c r="D63" s="14">
        <v>12</v>
      </c>
      <c r="E63" s="35"/>
      <c r="F63" s="15">
        <f t="shared" si="0"/>
        <v>0</v>
      </c>
      <c r="G63" s="16">
        <f t="shared" si="1"/>
        <v>0</v>
      </c>
      <c r="H63" s="15">
        <f t="shared" si="2"/>
        <v>0</v>
      </c>
    </row>
    <row r="64" spans="1:8" ht="15.75" x14ac:dyDescent="0.25">
      <c r="A64" s="11" t="s">
        <v>166</v>
      </c>
      <c r="B64" s="12" t="s">
        <v>61</v>
      </c>
      <c r="C64" s="13" t="s">
        <v>297</v>
      </c>
      <c r="D64" s="14">
        <v>20</v>
      </c>
      <c r="E64" s="35"/>
      <c r="F64" s="15">
        <f t="shared" si="0"/>
        <v>0</v>
      </c>
      <c r="G64" s="16">
        <f t="shared" si="1"/>
        <v>0</v>
      </c>
      <c r="H64" s="15">
        <f t="shared" si="2"/>
        <v>0</v>
      </c>
    </row>
    <row r="65" spans="1:8" ht="15.75" x14ac:dyDescent="0.25">
      <c r="A65" s="11" t="s">
        <v>167</v>
      </c>
      <c r="B65" s="12" t="s">
        <v>62</v>
      </c>
      <c r="C65" s="13" t="s">
        <v>297</v>
      </c>
      <c r="D65" s="15">
        <v>0.15</v>
      </c>
      <c r="E65" s="35"/>
      <c r="F65" s="15">
        <f t="shared" si="0"/>
        <v>0</v>
      </c>
      <c r="G65" s="16">
        <f t="shared" si="1"/>
        <v>0</v>
      </c>
      <c r="H65" s="15">
        <f t="shared" si="2"/>
        <v>0</v>
      </c>
    </row>
    <row r="66" spans="1:8" ht="31.5" x14ac:dyDescent="0.25">
      <c r="A66" s="11" t="s">
        <v>168</v>
      </c>
      <c r="B66" s="12" t="s">
        <v>308</v>
      </c>
      <c r="C66" s="13" t="s">
        <v>297</v>
      </c>
      <c r="D66" s="15">
        <v>0.1</v>
      </c>
      <c r="E66" s="35"/>
      <c r="F66" s="15">
        <f t="shared" si="0"/>
        <v>0</v>
      </c>
      <c r="G66" s="16">
        <f t="shared" si="1"/>
        <v>0</v>
      </c>
      <c r="H66" s="15">
        <f t="shared" si="2"/>
        <v>0</v>
      </c>
    </row>
    <row r="67" spans="1:8" ht="15.75" x14ac:dyDescent="0.25">
      <c r="A67" s="11" t="s">
        <v>169</v>
      </c>
      <c r="B67" s="12" t="s">
        <v>50</v>
      </c>
      <c r="C67" s="13" t="s">
        <v>41</v>
      </c>
      <c r="D67" s="14">
        <v>10</v>
      </c>
      <c r="E67" s="35"/>
      <c r="F67" s="15">
        <f t="shared" si="0"/>
        <v>0</v>
      </c>
      <c r="G67" s="16">
        <f t="shared" si="1"/>
        <v>0</v>
      </c>
      <c r="H67" s="15">
        <f t="shared" si="2"/>
        <v>0</v>
      </c>
    </row>
    <row r="68" spans="1:8" ht="31.5" x14ac:dyDescent="0.25">
      <c r="A68" s="11" t="s">
        <v>170</v>
      </c>
      <c r="B68" s="12" t="s">
        <v>286</v>
      </c>
      <c r="C68" s="13" t="s">
        <v>41</v>
      </c>
      <c r="D68" s="14">
        <v>10</v>
      </c>
      <c r="E68" s="35"/>
      <c r="F68" s="15">
        <f t="shared" si="0"/>
        <v>0</v>
      </c>
      <c r="G68" s="16">
        <f t="shared" si="1"/>
        <v>0</v>
      </c>
      <c r="H68" s="15">
        <f t="shared" si="2"/>
        <v>0</v>
      </c>
    </row>
    <row r="69" spans="1:8" ht="31.5" x14ac:dyDescent="0.25">
      <c r="A69" s="11" t="s">
        <v>171</v>
      </c>
      <c r="B69" s="12" t="s">
        <v>287</v>
      </c>
      <c r="C69" s="13" t="s">
        <v>41</v>
      </c>
      <c r="D69" s="14">
        <v>10</v>
      </c>
      <c r="E69" s="35"/>
      <c r="F69" s="15">
        <f t="shared" ref="F69:F132" si="3">D69*E69</f>
        <v>0</v>
      </c>
      <c r="G69" s="16">
        <f t="shared" ref="G69:G132" si="4">F69*23%</f>
        <v>0</v>
      </c>
      <c r="H69" s="15">
        <f t="shared" ref="H69:H132" si="5">F69+G69</f>
        <v>0</v>
      </c>
    </row>
    <row r="70" spans="1:8" ht="31.5" x14ac:dyDescent="0.25">
      <c r="A70" s="11" t="s">
        <v>172</v>
      </c>
      <c r="B70" s="12" t="s">
        <v>93</v>
      </c>
      <c r="C70" s="13" t="s">
        <v>41</v>
      </c>
      <c r="D70" s="14">
        <v>10</v>
      </c>
      <c r="E70" s="35"/>
      <c r="F70" s="15">
        <f t="shared" si="3"/>
        <v>0</v>
      </c>
      <c r="G70" s="16">
        <f t="shared" si="4"/>
        <v>0</v>
      </c>
      <c r="H70" s="15">
        <f t="shared" si="5"/>
        <v>0</v>
      </c>
    </row>
    <row r="71" spans="1:8" ht="31.5" x14ac:dyDescent="0.25">
      <c r="A71" s="11" t="s">
        <v>173</v>
      </c>
      <c r="B71" s="12" t="s">
        <v>94</v>
      </c>
      <c r="C71" s="13" t="s">
        <v>41</v>
      </c>
      <c r="D71" s="14">
        <v>10</v>
      </c>
      <c r="E71" s="35"/>
      <c r="F71" s="15">
        <f t="shared" si="3"/>
        <v>0</v>
      </c>
      <c r="G71" s="16">
        <f t="shared" si="4"/>
        <v>0</v>
      </c>
      <c r="H71" s="15">
        <f t="shared" si="5"/>
        <v>0</v>
      </c>
    </row>
    <row r="72" spans="1:8" ht="15.75" x14ac:dyDescent="0.25">
      <c r="A72" s="11" t="s">
        <v>174</v>
      </c>
      <c r="B72" s="12" t="s">
        <v>345</v>
      </c>
      <c r="C72" s="13" t="s">
        <v>41</v>
      </c>
      <c r="D72" s="14">
        <v>10</v>
      </c>
      <c r="E72" s="35"/>
      <c r="F72" s="15">
        <f t="shared" si="3"/>
        <v>0</v>
      </c>
      <c r="G72" s="16">
        <f t="shared" si="4"/>
        <v>0</v>
      </c>
      <c r="H72" s="15">
        <f t="shared" si="5"/>
        <v>0</v>
      </c>
    </row>
    <row r="73" spans="1:8" ht="15.75" x14ac:dyDescent="0.25">
      <c r="A73" s="11" t="s">
        <v>175</v>
      </c>
      <c r="B73" s="12" t="s">
        <v>346</v>
      </c>
      <c r="C73" s="13" t="s">
        <v>41</v>
      </c>
      <c r="D73" s="14">
        <v>10</v>
      </c>
      <c r="E73" s="35"/>
      <c r="F73" s="15">
        <f t="shared" si="3"/>
        <v>0</v>
      </c>
      <c r="G73" s="16">
        <f t="shared" si="4"/>
        <v>0</v>
      </c>
      <c r="H73" s="15">
        <f t="shared" si="5"/>
        <v>0</v>
      </c>
    </row>
    <row r="74" spans="1:8" ht="15.75" x14ac:dyDescent="0.25">
      <c r="A74" s="11" t="s">
        <v>176</v>
      </c>
      <c r="B74" s="12" t="s">
        <v>347</v>
      </c>
      <c r="C74" s="13" t="s">
        <v>41</v>
      </c>
      <c r="D74" s="14">
        <v>1</v>
      </c>
      <c r="E74" s="35"/>
      <c r="F74" s="15">
        <f t="shared" si="3"/>
        <v>0</v>
      </c>
      <c r="G74" s="16">
        <f t="shared" si="4"/>
        <v>0</v>
      </c>
      <c r="H74" s="15">
        <f t="shared" si="5"/>
        <v>0</v>
      </c>
    </row>
    <row r="75" spans="1:8" ht="31.5" x14ac:dyDescent="0.25">
      <c r="A75" s="11" t="s">
        <v>177</v>
      </c>
      <c r="B75" s="12" t="s">
        <v>81</v>
      </c>
      <c r="C75" s="13" t="s">
        <v>41</v>
      </c>
      <c r="D75" s="14">
        <v>3</v>
      </c>
      <c r="E75" s="35"/>
      <c r="F75" s="15">
        <f t="shared" si="3"/>
        <v>0</v>
      </c>
      <c r="G75" s="16">
        <f t="shared" si="4"/>
        <v>0</v>
      </c>
      <c r="H75" s="15">
        <f t="shared" si="5"/>
        <v>0</v>
      </c>
    </row>
    <row r="76" spans="1:8" ht="110.25" x14ac:dyDescent="0.25">
      <c r="A76" s="11" t="s">
        <v>178</v>
      </c>
      <c r="B76" s="12" t="s">
        <v>348</v>
      </c>
      <c r="C76" s="13" t="s">
        <v>297</v>
      </c>
      <c r="D76" s="14">
        <v>20</v>
      </c>
      <c r="E76" s="35"/>
      <c r="F76" s="15">
        <f t="shared" si="3"/>
        <v>0</v>
      </c>
      <c r="G76" s="16">
        <f t="shared" si="4"/>
        <v>0</v>
      </c>
      <c r="H76" s="15">
        <f t="shared" si="5"/>
        <v>0</v>
      </c>
    </row>
    <row r="77" spans="1:8" ht="15.75" x14ac:dyDescent="0.25">
      <c r="A77" s="11" t="s">
        <v>179</v>
      </c>
      <c r="B77" s="12" t="s">
        <v>349</v>
      </c>
      <c r="C77" s="13" t="s">
        <v>297</v>
      </c>
      <c r="D77" s="14">
        <v>2</v>
      </c>
      <c r="E77" s="35"/>
      <c r="F77" s="15">
        <f t="shared" si="3"/>
        <v>0</v>
      </c>
      <c r="G77" s="16">
        <f t="shared" si="4"/>
        <v>0</v>
      </c>
      <c r="H77" s="15">
        <f t="shared" si="5"/>
        <v>0</v>
      </c>
    </row>
    <row r="78" spans="1:8" ht="15.75" x14ac:dyDescent="0.25">
      <c r="A78" s="11" t="s">
        <v>180</v>
      </c>
      <c r="B78" s="12" t="s">
        <v>1</v>
      </c>
      <c r="C78" s="13" t="s">
        <v>41</v>
      </c>
      <c r="D78" s="14">
        <v>2</v>
      </c>
      <c r="E78" s="35"/>
      <c r="F78" s="15">
        <f t="shared" si="3"/>
        <v>0</v>
      </c>
      <c r="G78" s="16">
        <f t="shared" si="4"/>
        <v>0</v>
      </c>
      <c r="H78" s="15">
        <f t="shared" si="5"/>
        <v>0</v>
      </c>
    </row>
    <row r="79" spans="1:8" ht="15.75" x14ac:dyDescent="0.25">
      <c r="A79" s="11" t="s">
        <v>181</v>
      </c>
      <c r="B79" s="12" t="s">
        <v>2</v>
      </c>
      <c r="C79" s="13" t="s">
        <v>41</v>
      </c>
      <c r="D79" s="14">
        <v>2</v>
      </c>
      <c r="E79" s="35"/>
      <c r="F79" s="15">
        <f t="shared" si="3"/>
        <v>0</v>
      </c>
      <c r="G79" s="16">
        <f t="shared" si="4"/>
        <v>0</v>
      </c>
      <c r="H79" s="15">
        <f t="shared" si="5"/>
        <v>0</v>
      </c>
    </row>
    <row r="80" spans="1:8" ht="47.25" x14ac:dyDescent="0.25">
      <c r="A80" s="11" t="s">
        <v>182</v>
      </c>
      <c r="B80" s="12" t="s">
        <v>350</v>
      </c>
      <c r="C80" s="13" t="s">
        <v>297</v>
      </c>
      <c r="D80" s="14">
        <v>2</v>
      </c>
      <c r="E80" s="35"/>
      <c r="F80" s="15">
        <f t="shared" si="3"/>
        <v>0</v>
      </c>
      <c r="G80" s="16">
        <f t="shared" si="4"/>
        <v>0</v>
      </c>
      <c r="H80" s="15">
        <f t="shared" si="5"/>
        <v>0</v>
      </c>
    </row>
    <row r="81" spans="1:8" ht="47.25" customHeight="1" x14ac:dyDescent="0.25">
      <c r="A81" s="11" t="s">
        <v>183</v>
      </c>
      <c r="B81" s="12" t="s">
        <v>95</v>
      </c>
      <c r="C81" s="13" t="s">
        <v>43</v>
      </c>
      <c r="D81" s="14">
        <v>1</v>
      </c>
      <c r="E81" s="35"/>
      <c r="F81" s="15">
        <f t="shared" si="3"/>
        <v>0</v>
      </c>
      <c r="G81" s="16">
        <f t="shared" si="4"/>
        <v>0</v>
      </c>
      <c r="H81" s="15">
        <f t="shared" si="5"/>
        <v>0</v>
      </c>
    </row>
    <row r="82" spans="1:8" ht="31.5" x14ac:dyDescent="0.25">
      <c r="A82" s="11" t="s">
        <v>184</v>
      </c>
      <c r="B82" s="12" t="s">
        <v>82</v>
      </c>
      <c r="C82" s="13" t="s">
        <v>41</v>
      </c>
      <c r="D82" s="14">
        <v>5</v>
      </c>
      <c r="E82" s="35"/>
      <c r="F82" s="15">
        <f t="shared" si="3"/>
        <v>0</v>
      </c>
      <c r="G82" s="16">
        <f t="shared" si="4"/>
        <v>0</v>
      </c>
      <c r="H82" s="15">
        <f t="shared" si="5"/>
        <v>0</v>
      </c>
    </row>
    <row r="83" spans="1:8" ht="47.25" x14ac:dyDescent="0.25">
      <c r="A83" s="11" t="s">
        <v>185</v>
      </c>
      <c r="B83" s="12" t="s">
        <v>288</v>
      </c>
      <c r="C83" s="13" t="s">
        <v>41</v>
      </c>
      <c r="D83" s="14">
        <v>5</v>
      </c>
      <c r="E83" s="35"/>
      <c r="F83" s="15">
        <f t="shared" si="3"/>
        <v>0</v>
      </c>
      <c r="G83" s="16">
        <f t="shared" si="4"/>
        <v>0</v>
      </c>
      <c r="H83" s="15">
        <f t="shared" si="5"/>
        <v>0</v>
      </c>
    </row>
    <row r="84" spans="1:8" ht="78.75" x14ac:dyDescent="0.25">
      <c r="A84" s="11" t="s">
        <v>186</v>
      </c>
      <c r="B84" s="12" t="s">
        <v>289</v>
      </c>
      <c r="C84" s="13" t="s">
        <v>41</v>
      </c>
      <c r="D84" s="14">
        <v>3</v>
      </c>
      <c r="E84" s="35"/>
      <c r="F84" s="15">
        <f t="shared" si="3"/>
        <v>0</v>
      </c>
      <c r="G84" s="16">
        <f t="shared" si="4"/>
        <v>0</v>
      </c>
      <c r="H84" s="15">
        <f t="shared" si="5"/>
        <v>0</v>
      </c>
    </row>
    <row r="85" spans="1:8" ht="49.5" customHeight="1" x14ac:dyDescent="0.25">
      <c r="A85" s="11" t="s">
        <v>187</v>
      </c>
      <c r="B85" s="12" t="s">
        <v>290</v>
      </c>
      <c r="C85" s="13" t="s">
        <v>41</v>
      </c>
      <c r="D85" s="14">
        <v>5</v>
      </c>
      <c r="E85" s="35"/>
      <c r="F85" s="15">
        <f t="shared" si="3"/>
        <v>0</v>
      </c>
      <c r="G85" s="16">
        <f t="shared" si="4"/>
        <v>0</v>
      </c>
      <c r="H85" s="15">
        <f t="shared" si="5"/>
        <v>0</v>
      </c>
    </row>
    <row r="86" spans="1:8" ht="31.5" x14ac:dyDescent="0.25">
      <c r="A86" s="11" t="s">
        <v>188</v>
      </c>
      <c r="B86" s="12" t="s">
        <v>69</v>
      </c>
      <c r="C86" s="13" t="s">
        <v>41</v>
      </c>
      <c r="D86" s="14">
        <v>15</v>
      </c>
      <c r="E86" s="35"/>
      <c r="F86" s="15">
        <f t="shared" si="3"/>
        <v>0</v>
      </c>
      <c r="G86" s="16">
        <f t="shared" si="4"/>
        <v>0</v>
      </c>
      <c r="H86" s="15">
        <f t="shared" si="5"/>
        <v>0</v>
      </c>
    </row>
    <row r="87" spans="1:8" ht="31.5" x14ac:dyDescent="0.25">
      <c r="A87" s="11" t="s">
        <v>189</v>
      </c>
      <c r="B87" s="12" t="s">
        <v>65</v>
      </c>
      <c r="C87" s="13" t="s">
        <v>41</v>
      </c>
      <c r="D87" s="14">
        <v>3</v>
      </c>
      <c r="E87" s="35"/>
      <c r="F87" s="15">
        <f t="shared" si="3"/>
        <v>0</v>
      </c>
      <c r="G87" s="16">
        <f t="shared" si="4"/>
        <v>0</v>
      </c>
      <c r="H87" s="15">
        <f t="shared" si="5"/>
        <v>0</v>
      </c>
    </row>
    <row r="88" spans="1:8" ht="31.5" x14ac:dyDescent="0.25">
      <c r="A88" s="11" t="s">
        <v>190</v>
      </c>
      <c r="B88" s="12" t="s">
        <v>291</v>
      </c>
      <c r="C88" s="13" t="s">
        <v>41</v>
      </c>
      <c r="D88" s="14">
        <v>3</v>
      </c>
      <c r="E88" s="35"/>
      <c r="F88" s="15">
        <f t="shared" si="3"/>
        <v>0</v>
      </c>
      <c r="G88" s="16">
        <f t="shared" si="4"/>
        <v>0</v>
      </c>
      <c r="H88" s="15">
        <f t="shared" si="5"/>
        <v>0</v>
      </c>
    </row>
    <row r="89" spans="1:8" ht="31.5" x14ac:dyDescent="0.25">
      <c r="A89" s="11" t="s">
        <v>191</v>
      </c>
      <c r="B89" s="12" t="s">
        <v>317</v>
      </c>
      <c r="C89" s="13" t="s">
        <v>297</v>
      </c>
      <c r="D89" s="14">
        <v>3</v>
      </c>
      <c r="E89" s="35"/>
      <c r="F89" s="15">
        <f t="shared" si="3"/>
        <v>0</v>
      </c>
      <c r="G89" s="16">
        <f t="shared" si="4"/>
        <v>0</v>
      </c>
      <c r="H89" s="15">
        <f t="shared" si="5"/>
        <v>0</v>
      </c>
    </row>
    <row r="90" spans="1:8" ht="47.25" x14ac:dyDescent="0.25">
      <c r="A90" s="11" t="s">
        <v>192</v>
      </c>
      <c r="B90" s="12" t="s">
        <v>326</v>
      </c>
      <c r="C90" s="13" t="s">
        <v>297</v>
      </c>
      <c r="D90" s="14">
        <v>2</v>
      </c>
      <c r="E90" s="35"/>
      <c r="F90" s="15">
        <f t="shared" si="3"/>
        <v>0</v>
      </c>
      <c r="G90" s="16">
        <f t="shared" si="4"/>
        <v>0</v>
      </c>
      <c r="H90" s="15">
        <f t="shared" si="5"/>
        <v>0</v>
      </c>
    </row>
    <row r="91" spans="1:8" ht="63" x14ac:dyDescent="0.25">
      <c r="A91" s="11" t="s">
        <v>193</v>
      </c>
      <c r="B91" s="12" t="s">
        <v>327</v>
      </c>
      <c r="C91" s="13" t="s">
        <v>297</v>
      </c>
      <c r="D91" s="14">
        <v>25</v>
      </c>
      <c r="E91" s="35"/>
      <c r="F91" s="15">
        <f t="shared" si="3"/>
        <v>0</v>
      </c>
      <c r="G91" s="16">
        <f t="shared" si="4"/>
        <v>0</v>
      </c>
      <c r="H91" s="15">
        <f t="shared" si="5"/>
        <v>0</v>
      </c>
    </row>
    <row r="92" spans="1:8" ht="47.25" x14ac:dyDescent="0.25">
      <c r="A92" s="11" t="s">
        <v>194</v>
      </c>
      <c r="B92" s="12" t="s">
        <v>98</v>
      </c>
      <c r="C92" s="13" t="s">
        <v>297</v>
      </c>
      <c r="D92" s="14">
        <v>3</v>
      </c>
      <c r="E92" s="35"/>
      <c r="F92" s="15">
        <f t="shared" si="3"/>
        <v>0</v>
      </c>
      <c r="G92" s="16">
        <f t="shared" si="4"/>
        <v>0</v>
      </c>
      <c r="H92" s="15">
        <f t="shared" si="5"/>
        <v>0</v>
      </c>
    </row>
    <row r="93" spans="1:8" ht="68.25" customHeight="1" x14ac:dyDescent="0.25">
      <c r="A93" s="11" t="s">
        <v>195</v>
      </c>
      <c r="B93" s="12" t="s">
        <v>97</v>
      </c>
      <c r="C93" s="13" t="s">
        <v>297</v>
      </c>
      <c r="D93" s="14">
        <v>2</v>
      </c>
      <c r="E93" s="35"/>
      <c r="F93" s="15">
        <f t="shared" si="3"/>
        <v>0</v>
      </c>
      <c r="G93" s="16">
        <f t="shared" si="4"/>
        <v>0</v>
      </c>
      <c r="H93" s="15">
        <f t="shared" si="5"/>
        <v>0</v>
      </c>
    </row>
    <row r="94" spans="1:8" ht="63" x14ac:dyDescent="0.25">
      <c r="A94" s="11" t="s">
        <v>196</v>
      </c>
      <c r="B94" s="12" t="s">
        <v>96</v>
      </c>
      <c r="C94" s="13" t="s">
        <v>297</v>
      </c>
      <c r="D94" s="14">
        <v>2</v>
      </c>
      <c r="E94" s="35"/>
      <c r="F94" s="15">
        <f t="shared" si="3"/>
        <v>0</v>
      </c>
      <c r="G94" s="16">
        <f t="shared" si="4"/>
        <v>0</v>
      </c>
      <c r="H94" s="15">
        <f t="shared" si="5"/>
        <v>0</v>
      </c>
    </row>
    <row r="95" spans="1:8" ht="72" customHeight="1" x14ac:dyDescent="0.25">
      <c r="A95" s="11" t="s">
        <v>197</v>
      </c>
      <c r="B95" s="12" t="s">
        <v>351</v>
      </c>
      <c r="C95" s="13" t="s">
        <v>297</v>
      </c>
      <c r="D95" s="14">
        <v>5</v>
      </c>
      <c r="E95" s="35"/>
      <c r="F95" s="15">
        <f t="shared" si="3"/>
        <v>0</v>
      </c>
      <c r="G95" s="16">
        <f t="shared" si="4"/>
        <v>0</v>
      </c>
      <c r="H95" s="15">
        <f t="shared" si="5"/>
        <v>0</v>
      </c>
    </row>
    <row r="96" spans="1:8" ht="47.25" x14ac:dyDescent="0.25">
      <c r="A96" s="11" t="s">
        <v>198</v>
      </c>
      <c r="B96" s="12" t="s">
        <v>316</v>
      </c>
      <c r="C96" s="13" t="s">
        <v>297</v>
      </c>
      <c r="D96" s="14">
        <v>40</v>
      </c>
      <c r="E96" s="35"/>
      <c r="F96" s="15">
        <f t="shared" si="3"/>
        <v>0</v>
      </c>
      <c r="G96" s="16">
        <f t="shared" si="4"/>
        <v>0</v>
      </c>
      <c r="H96" s="15">
        <f t="shared" si="5"/>
        <v>0</v>
      </c>
    </row>
    <row r="97" spans="1:8" ht="31.5" x14ac:dyDescent="0.25">
      <c r="A97" s="11" t="s">
        <v>199</v>
      </c>
      <c r="B97" s="12" t="s">
        <v>99</v>
      </c>
      <c r="C97" s="13" t="s">
        <v>41</v>
      </c>
      <c r="D97" s="14">
        <v>2</v>
      </c>
      <c r="E97" s="35"/>
      <c r="F97" s="15">
        <f t="shared" si="3"/>
        <v>0</v>
      </c>
      <c r="G97" s="16">
        <f t="shared" si="4"/>
        <v>0</v>
      </c>
      <c r="H97" s="15">
        <f t="shared" si="5"/>
        <v>0</v>
      </c>
    </row>
    <row r="98" spans="1:8" ht="31.5" x14ac:dyDescent="0.25">
      <c r="A98" s="11" t="s">
        <v>200</v>
      </c>
      <c r="B98" s="12" t="s">
        <v>100</v>
      </c>
      <c r="C98" s="13" t="s">
        <v>41</v>
      </c>
      <c r="D98" s="14">
        <v>3</v>
      </c>
      <c r="E98" s="35"/>
      <c r="F98" s="15">
        <f t="shared" si="3"/>
        <v>0</v>
      </c>
      <c r="G98" s="16">
        <f t="shared" si="4"/>
        <v>0</v>
      </c>
      <c r="H98" s="15">
        <f t="shared" si="5"/>
        <v>0</v>
      </c>
    </row>
    <row r="99" spans="1:8" ht="15.75" x14ac:dyDescent="0.25">
      <c r="A99" s="11" t="s">
        <v>201</v>
      </c>
      <c r="B99" s="12" t="s">
        <v>63</v>
      </c>
      <c r="C99" s="13" t="s">
        <v>297</v>
      </c>
      <c r="D99" s="14">
        <v>6</v>
      </c>
      <c r="E99" s="35"/>
      <c r="F99" s="15">
        <f t="shared" si="3"/>
        <v>0</v>
      </c>
      <c r="G99" s="16">
        <f t="shared" si="4"/>
        <v>0</v>
      </c>
      <c r="H99" s="15">
        <f t="shared" si="5"/>
        <v>0</v>
      </c>
    </row>
    <row r="100" spans="1:8" ht="31.5" x14ac:dyDescent="0.25">
      <c r="A100" s="11" t="s">
        <v>202</v>
      </c>
      <c r="B100" s="12" t="s">
        <v>352</v>
      </c>
      <c r="C100" s="13" t="s">
        <v>41</v>
      </c>
      <c r="D100" s="14">
        <v>3</v>
      </c>
      <c r="E100" s="35"/>
      <c r="F100" s="15">
        <f t="shared" si="3"/>
        <v>0</v>
      </c>
      <c r="G100" s="16">
        <f t="shared" si="4"/>
        <v>0</v>
      </c>
      <c r="H100" s="15">
        <f t="shared" si="5"/>
        <v>0</v>
      </c>
    </row>
    <row r="101" spans="1:8" ht="15.75" x14ac:dyDescent="0.25">
      <c r="A101" s="11" t="s">
        <v>203</v>
      </c>
      <c r="B101" s="12" t="s">
        <v>292</v>
      </c>
      <c r="C101" s="13" t="s">
        <v>41</v>
      </c>
      <c r="D101" s="14">
        <v>2</v>
      </c>
      <c r="E101" s="35"/>
      <c r="F101" s="15">
        <f t="shared" si="3"/>
        <v>0</v>
      </c>
      <c r="G101" s="16">
        <f t="shared" si="4"/>
        <v>0</v>
      </c>
      <c r="H101" s="15">
        <f t="shared" si="5"/>
        <v>0</v>
      </c>
    </row>
    <row r="102" spans="1:8" ht="15.75" x14ac:dyDescent="0.25">
      <c r="A102" s="11" t="s">
        <v>204</v>
      </c>
      <c r="B102" s="12" t="s">
        <v>73</v>
      </c>
      <c r="C102" s="13" t="s">
        <v>41</v>
      </c>
      <c r="D102" s="14">
        <v>2</v>
      </c>
      <c r="E102" s="35"/>
      <c r="F102" s="15">
        <f t="shared" si="3"/>
        <v>0</v>
      </c>
      <c r="G102" s="16">
        <f t="shared" si="4"/>
        <v>0</v>
      </c>
      <c r="H102" s="15">
        <f t="shared" si="5"/>
        <v>0</v>
      </c>
    </row>
    <row r="103" spans="1:8" ht="78.75" x14ac:dyDescent="0.25">
      <c r="A103" s="11" t="s">
        <v>205</v>
      </c>
      <c r="B103" s="12" t="s">
        <v>309</v>
      </c>
      <c r="C103" s="13" t="s">
        <v>297</v>
      </c>
      <c r="D103" s="14">
        <v>1</v>
      </c>
      <c r="E103" s="35"/>
      <c r="F103" s="15">
        <f t="shared" si="3"/>
        <v>0</v>
      </c>
      <c r="G103" s="16">
        <f t="shared" si="4"/>
        <v>0</v>
      </c>
      <c r="H103" s="15">
        <f t="shared" si="5"/>
        <v>0</v>
      </c>
    </row>
    <row r="104" spans="1:8" ht="78.75" x14ac:dyDescent="0.25">
      <c r="A104" s="11" t="s">
        <v>206</v>
      </c>
      <c r="B104" s="12" t="s">
        <v>89</v>
      </c>
      <c r="C104" s="13" t="s">
        <v>297</v>
      </c>
      <c r="D104" s="14">
        <v>10</v>
      </c>
      <c r="E104" s="35"/>
      <c r="F104" s="15">
        <f t="shared" si="3"/>
        <v>0</v>
      </c>
      <c r="G104" s="16">
        <f t="shared" si="4"/>
        <v>0</v>
      </c>
      <c r="H104" s="15">
        <f t="shared" si="5"/>
        <v>0</v>
      </c>
    </row>
    <row r="105" spans="1:8" ht="78.75" x14ac:dyDescent="0.25">
      <c r="A105" s="11" t="s">
        <v>207</v>
      </c>
      <c r="B105" s="12" t="s">
        <v>90</v>
      </c>
      <c r="C105" s="13" t="s">
        <v>297</v>
      </c>
      <c r="D105" s="14">
        <v>2</v>
      </c>
      <c r="E105" s="35"/>
      <c r="F105" s="15">
        <f t="shared" si="3"/>
        <v>0</v>
      </c>
      <c r="G105" s="16">
        <f t="shared" si="4"/>
        <v>0</v>
      </c>
      <c r="H105" s="15">
        <f t="shared" si="5"/>
        <v>0</v>
      </c>
    </row>
    <row r="106" spans="1:8" ht="47.25" x14ac:dyDescent="0.25">
      <c r="A106" s="11" t="s">
        <v>208</v>
      </c>
      <c r="B106" s="12" t="s">
        <v>3</v>
      </c>
      <c r="C106" s="13" t="s">
        <v>44</v>
      </c>
      <c r="D106" s="14">
        <v>1</v>
      </c>
      <c r="E106" s="35"/>
      <c r="F106" s="15">
        <f t="shared" si="3"/>
        <v>0</v>
      </c>
      <c r="G106" s="16">
        <f t="shared" si="4"/>
        <v>0</v>
      </c>
      <c r="H106" s="15">
        <f t="shared" si="5"/>
        <v>0</v>
      </c>
    </row>
    <row r="107" spans="1:8" ht="78.75" x14ac:dyDescent="0.25">
      <c r="A107" s="11" t="s">
        <v>209</v>
      </c>
      <c r="B107" s="12" t="s">
        <v>4</v>
      </c>
      <c r="C107" s="13" t="s">
        <v>44</v>
      </c>
      <c r="D107" s="14">
        <v>10</v>
      </c>
      <c r="E107" s="35"/>
      <c r="F107" s="15">
        <f t="shared" si="3"/>
        <v>0</v>
      </c>
      <c r="G107" s="16">
        <f t="shared" si="4"/>
        <v>0</v>
      </c>
      <c r="H107" s="15">
        <f t="shared" si="5"/>
        <v>0</v>
      </c>
    </row>
    <row r="108" spans="1:8" ht="63" x14ac:dyDescent="0.25">
      <c r="A108" s="11" t="s">
        <v>210</v>
      </c>
      <c r="B108" s="12" t="s">
        <v>39</v>
      </c>
      <c r="C108" s="13" t="s">
        <v>44</v>
      </c>
      <c r="D108" s="14">
        <v>1</v>
      </c>
      <c r="E108" s="35"/>
      <c r="F108" s="15">
        <f t="shared" si="3"/>
        <v>0</v>
      </c>
      <c r="G108" s="16">
        <f t="shared" si="4"/>
        <v>0</v>
      </c>
      <c r="H108" s="15">
        <f t="shared" si="5"/>
        <v>0</v>
      </c>
    </row>
    <row r="109" spans="1:8" ht="78.75" x14ac:dyDescent="0.25">
      <c r="A109" s="11" t="s">
        <v>211</v>
      </c>
      <c r="B109" s="12" t="s">
        <v>48</v>
      </c>
      <c r="C109" s="13" t="s">
        <v>44</v>
      </c>
      <c r="D109" s="14">
        <v>220</v>
      </c>
      <c r="E109" s="35"/>
      <c r="F109" s="15">
        <f t="shared" si="3"/>
        <v>0</v>
      </c>
      <c r="G109" s="16">
        <f t="shared" si="4"/>
        <v>0</v>
      </c>
      <c r="H109" s="15">
        <f t="shared" si="5"/>
        <v>0</v>
      </c>
    </row>
    <row r="110" spans="1:8" ht="31.5" x14ac:dyDescent="0.25">
      <c r="A110" s="11" t="s">
        <v>212</v>
      </c>
      <c r="B110" s="12" t="s">
        <v>13</v>
      </c>
      <c r="C110" s="13" t="s">
        <v>297</v>
      </c>
      <c r="D110" s="14">
        <v>2</v>
      </c>
      <c r="E110" s="35"/>
      <c r="F110" s="15">
        <f t="shared" si="3"/>
        <v>0</v>
      </c>
      <c r="G110" s="16">
        <f t="shared" si="4"/>
        <v>0</v>
      </c>
      <c r="H110" s="15">
        <f t="shared" si="5"/>
        <v>0</v>
      </c>
    </row>
    <row r="111" spans="1:8" ht="15.75" x14ac:dyDescent="0.25">
      <c r="A111" s="11" t="s">
        <v>213</v>
      </c>
      <c r="B111" s="12" t="s">
        <v>74</v>
      </c>
      <c r="C111" s="13" t="s">
        <v>41</v>
      </c>
      <c r="D111" s="14">
        <v>1</v>
      </c>
      <c r="E111" s="35"/>
      <c r="F111" s="15">
        <f t="shared" si="3"/>
        <v>0</v>
      </c>
      <c r="G111" s="16">
        <f t="shared" si="4"/>
        <v>0</v>
      </c>
      <c r="H111" s="15">
        <f t="shared" si="5"/>
        <v>0</v>
      </c>
    </row>
    <row r="112" spans="1:8" ht="15.75" x14ac:dyDescent="0.25">
      <c r="A112" s="11" t="s">
        <v>214</v>
      </c>
      <c r="B112" s="12" t="s">
        <v>20</v>
      </c>
      <c r="C112" s="13" t="s">
        <v>41</v>
      </c>
      <c r="D112" s="14">
        <v>20</v>
      </c>
      <c r="E112" s="35"/>
      <c r="F112" s="15">
        <f t="shared" si="3"/>
        <v>0</v>
      </c>
      <c r="G112" s="16">
        <f t="shared" si="4"/>
        <v>0</v>
      </c>
      <c r="H112" s="15">
        <f t="shared" si="5"/>
        <v>0</v>
      </c>
    </row>
    <row r="113" spans="1:8" ht="15.75" x14ac:dyDescent="0.25">
      <c r="A113" s="11" t="s">
        <v>215</v>
      </c>
      <c r="B113" s="12" t="s">
        <v>5</v>
      </c>
      <c r="C113" s="13" t="s">
        <v>41</v>
      </c>
      <c r="D113" s="14">
        <v>30</v>
      </c>
      <c r="E113" s="35"/>
      <c r="F113" s="15">
        <f t="shared" si="3"/>
        <v>0</v>
      </c>
      <c r="G113" s="16">
        <f t="shared" si="4"/>
        <v>0</v>
      </c>
      <c r="H113" s="15">
        <f t="shared" si="5"/>
        <v>0</v>
      </c>
    </row>
    <row r="114" spans="1:8" ht="15.75" x14ac:dyDescent="0.25">
      <c r="A114" s="11" t="s">
        <v>216</v>
      </c>
      <c r="B114" s="12" t="s">
        <v>34</v>
      </c>
      <c r="C114" s="13" t="s">
        <v>41</v>
      </c>
      <c r="D114" s="14">
        <v>20</v>
      </c>
      <c r="E114" s="35"/>
      <c r="F114" s="15">
        <f t="shared" si="3"/>
        <v>0</v>
      </c>
      <c r="G114" s="16">
        <f t="shared" si="4"/>
        <v>0</v>
      </c>
      <c r="H114" s="15">
        <f t="shared" si="5"/>
        <v>0</v>
      </c>
    </row>
    <row r="115" spans="1:8" ht="15.75" x14ac:dyDescent="0.25">
      <c r="A115" s="11" t="s">
        <v>217</v>
      </c>
      <c r="B115" s="12" t="s">
        <v>35</v>
      </c>
      <c r="C115" s="13" t="s">
        <v>41</v>
      </c>
      <c r="D115" s="14">
        <v>30</v>
      </c>
      <c r="E115" s="35"/>
      <c r="F115" s="15">
        <f t="shared" si="3"/>
        <v>0</v>
      </c>
      <c r="G115" s="16">
        <f t="shared" si="4"/>
        <v>0</v>
      </c>
      <c r="H115" s="15">
        <f t="shared" si="5"/>
        <v>0</v>
      </c>
    </row>
    <row r="116" spans="1:8" ht="15.75" x14ac:dyDescent="0.25">
      <c r="A116" s="11" t="s">
        <v>218</v>
      </c>
      <c r="B116" s="12" t="s">
        <v>32</v>
      </c>
      <c r="C116" s="13" t="s">
        <v>41</v>
      </c>
      <c r="D116" s="14">
        <v>20</v>
      </c>
      <c r="E116" s="35"/>
      <c r="F116" s="15">
        <f t="shared" si="3"/>
        <v>0</v>
      </c>
      <c r="G116" s="16">
        <f t="shared" si="4"/>
        <v>0</v>
      </c>
      <c r="H116" s="15">
        <f t="shared" si="5"/>
        <v>0</v>
      </c>
    </row>
    <row r="117" spans="1:8" ht="15.75" x14ac:dyDescent="0.25">
      <c r="A117" s="11" t="s">
        <v>219</v>
      </c>
      <c r="B117" s="12" t="s">
        <v>6</v>
      </c>
      <c r="C117" s="13" t="s">
        <v>297</v>
      </c>
      <c r="D117" s="14">
        <v>2</v>
      </c>
      <c r="E117" s="35"/>
      <c r="F117" s="15">
        <f t="shared" si="3"/>
        <v>0</v>
      </c>
      <c r="G117" s="16">
        <f t="shared" si="4"/>
        <v>0</v>
      </c>
      <c r="H117" s="15">
        <f t="shared" si="5"/>
        <v>0</v>
      </c>
    </row>
    <row r="118" spans="1:8" ht="15.75" x14ac:dyDescent="0.25">
      <c r="A118" s="11" t="s">
        <v>220</v>
      </c>
      <c r="B118" s="12" t="s">
        <v>36</v>
      </c>
      <c r="C118" s="13" t="s">
        <v>297</v>
      </c>
      <c r="D118" s="14">
        <v>2</v>
      </c>
      <c r="E118" s="35"/>
      <c r="F118" s="15">
        <f t="shared" si="3"/>
        <v>0</v>
      </c>
      <c r="G118" s="16">
        <f t="shared" si="4"/>
        <v>0</v>
      </c>
      <c r="H118" s="15">
        <f t="shared" si="5"/>
        <v>0</v>
      </c>
    </row>
    <row r="119" spans="1:8" ht="15.75" x14ac:dyDescent="0.25">
      <c r="A119" s="11" t="s">
        <v>221</v>
      </c>
      <c r="B119" s="12" t="s">
        <v>37</v>
      </c>
      <c r="C119" s="13" t="s">
        <v>297</v>
      </c>
      <c r="D119" s="14">
        <v>2</v>
      </c>
      <c r="E119" s="35"/>
      <c r="F119" s="15">
        <f t="shared" si="3"/>
        <v>0</v>
      </c>
      <c r="G119" s="16">
        <f t="shared" si="4"/>
        <v>0</v>
      </c>
      <c r="H119" s="15">
        <f t="shared" si="5"/>
        <v>0</v>
      </c>
    </row>
    <row r="120" spans="1:8" ht="48" customHeight="1" x14ac:dyDescent="0.25">
      <c r="A120" s="11" t="s">
        <v>222</v>
      </c>
      <c r="B120" s="12" t="s">
        <v>310</v>
      </c>
      <c r="C120" s="13" t="s">
        <v>41</v>
      </c>
      <c r="D120" s="14">
        <v>1</v>
      </c>
      <c r="E120" s="35"/>
      <c r="F120" s="15">
        <f t="shared" si="3"/>
        <v>0</v>
      </c>
      <c r="G120" s="16">
        <f t="shared" si="4"/>
        <v>0</v>
      </c>
      <c r="H120" s="15">
        <f t="shared" si="5"/>
        <v>0</v>
      </c>
    </row>
    <row r="121" spans="1:8" ht="31.5" x14ac:dyDescent="0.25">
      <c r="A121" s="11" t="s">
        <v>223</v>
      </c>
      <c r="B121" s="12" t="s">
        <v>101</v>
      </c>
      <c r="C121" s="13" t="s">
        <v>41</v>
      </c>
      <c r="D121" s="14">
        <v>2</v>
      </c>
      <c r="E121" s="35"/>
      <c r="F121" s="15">
        <f t="shared" si="3"/>
        <v>0</v>
      </c>
      <c r="G121" s="16">
        <f t="shared" si="4"/>
        <v>0</v>
      </c>
      <c r="H121" s="15">
        <f t="shared" si="5"/>
        <v>0</v>
      </c>
    </row>
    <row r="122" spans="1:8" ht="15.75" x14ac:dyDescent="0.25">
      <c r="A122" s="11" t="s">
        <v>224</v>
      </c>
      <c r="B122" s="12" t="s">
        <v>33</v>
      </c>
      <c r="C122" s="13" t="s">
        <v>41</v>
      </c>
      <c r="D122" s="14">
        <v>1</v>
      </c>
      <c r="E122" s="35"/>
      <c r="F122" s="15">
        <f t="shared" si="3"/>
        <v>0</v>
      </c>
      <c r="G122" s="16">
        <f t="shared" si="4"/>
        <v>0</v>
      </c>
      <c r="H122" s="15">
        <f t="shared" si="5"/>
        <v>0</v>
      </c>
    </row>
    <row r="123" spans="1:8" ht="47.25" x14ac:dyDescent="0.25">
      <c r="A123" s="11" t="s">
        <v>225</v>
      </c>
      <c r="B123" s="12" t="s">
        <v>83</v>
      </c>
      <c r="C123" s="13" t="s">
        <v>41</v>
      </c>
      <c r="D123" s="14">
        <v>3</v>
      </c>
      <c r="E123" s="35"/>
      <c r="F123" s="15">
        <f t="shared" si="3"/>
        <v>0</v>
      </c>
      <c r="G123" s="16">
        <f t="shared" si="4"/>
        <v>0</v>
      </c>
      <c r="H123" s="15">
        <f t="shared" si="5"/>
        <v>0</v>
      </c>
    </row>
    <row r="124" spans="1:8" ht="22.5" customHeight="1" x14ac:dyDescent="0.25">
      <c r="A124" s="11" t="s">
        <v>226</v>
      </c>
      <c r="B124" s="12" t="s">
        <v>51</v>
      </c>
      <c r="C124" s="13" t="s">
        <v>41</v>
      </c>
      <c r="D124" s="14">
        <v>5</v>
      </c>
      <c r="E124" s="35"/>
      <c r="F124" s="15">
        <f t="shared" si="3"/>
        <v>0</v>
      </c>
      <c r="G124" s="16">
        <f t="shared" si="4"/>
        <v>0</v>
      </c>
      <c r="H124" s="15">
        <f t="shared" si="5"/>
        <v>0</v>
      </c>
    </row>
    <row r="125" spans="1:8" ht="47.25" x14ac:dyDescent="0.25">
      <c r="A125" s="11" t="s">
        <v>227</v>
      </c>
      <c r="B125" s="12" t="s">
        <v>84</v>
      </c>
      <c r="C125" s="13" t="s">
        <v>297</v>
      </c>
      <c r="D125" s="14">
        <v>5</v>
      </c>
      <c r="E125" s="35"/>
      <c r="F125" s="15">
        <f t="shared" si="3"/>
        <v>0</v>
      </c>
      <c r="G125" s="16">
        <f t="shared" si="4"/>
        <v>0</v>
      </c>
      <c r="H125" s="15">
        <f t="shared" si="5"/>
        <v>0</v>
      </c>
    </row>
    <row r="126" spans="1:8" ht="47.25" x14ac:dyDescent="0.25">
      <c r="A126" s="11" t="s">
        <v>228</v>
      </c>
      <c r="B126" s="12" t="s">
        <v>85</v>
      </c>
      <c r="C126" s="13" t="s">
        <v>297</v>
      </c>
      <c r="D126" s="14">
        <v>5</v>
      </c>
      <c r="E126" s="35"/>
      <c r="F126" s="15">
        <f t="shared" si="3"/>
        <v>0</v>
      </c>
      <c r="G126" s="16">
        <f t="shared" si="4"/>
        <v>0</v>
      </c>
      <c r="H126" s="15">
        <f t="shared" si="5"/>
        <v>0</v>
      </c>
    </row>
    <row r="127" spans="1:8" ht="31.5" x14ac:dyDescent="0.25">
      <c r="A127" s="11" t="s">
        <v>229</v>
      </c>
      <c r="B127" s="12" t="s">
        <v>66</v>
      </c>
      <c r="C127" s="13" t="s">
        <v>41</v>
      </c>
      <c r="D127" s="14">
        <v>1</v>
      </c>
      <c r="E127" s="35"/>
      <c r="F127" s="15">
        <f t="shared" si="3"/>
        <v>0</v>
      </c>
      <c r="G127" s="16">
        <f t="shared" si="4"/>
        <v>0</v>
      </c>
      <c r="H127" s="15">
        <f t="shared" si="5"/>
        <v>0</v>
      </c>
    </row>
    <row r="128" spans="1:8" ht="30.75" customHeight="1" x14ac:dyDescent="0.25">
      <c r="A128" s="11" t="s">
        <v>230</v>
      </c>
      <c r="B128" s="12" t="s">
        <v>315</v>
      </c>
      <c r="C128" s="13" t="s">
        <v>41</v>
      </c>
      <c r="D128" s="14">
        <v>120</v>
      </c>
      <c r="E128" s="35"/>
      <c r="F128" s="15">
        <f t="shared" si="3"/>
        <v>0</v>
      </c>
      <c r="G128" s="16">
        <f t="shared" si="4"/>
        <v>0</v>
      </c>
      <c r="H128" s="15">
        <f t="shared" si="5"/>
        <v>0</v>
      </c>
    </row>
    <row r="129" spans="1:8" ht="15.75" x14ac:dyDescent="0.25">
      <c r="A129" s="11" t="s">
        <v>231</v>
      </c>
      <c r="B129" s="12" t="s">
        <v>25</v>
      </c>
      <c r="C129" s="13" t="s">
        <v>41</v>
      </c>
      <c r="D129" s="14">
        <v>10</v>
      </c>
      <c r="E129" s="35"/>
      <c r="F129" s="15">
        <f t="shared" si="3"/>
        <v>0</v>
      </c>
      <c r="G129" s="16">
        <f t="shared" si="4"/>
        <v>0</v>
      </c>
      <c r="H129" s="15">
        <f t="shared" si="5"/>
        <v>0</v>
      </c>
    </row>
    <row r="130" spans="1:8" ht="15.75" x14ac:dyDescent="0.25">
      <c r="A130" s="11" t="s">
        <v>232</v>
      </c>
      <c r="B130" s="12" t="s">
        <v>26</v>
      </c>
      <c r="C130" s="13" t="s">
        <v>41</v>
      </c>
      <c r="D130" s="14">
        <v>40</v>
      </c>
      <c r="E130" s="35"/>
      <c r="F130" s="15">
        <f t="shared" si="3"/>
        <v>0</v>
      </c>
      <c r="G130" s="16">
        <f t="shared" si="4"/>
        <v>0</v>
      </c>
      <c r="H130" s="15">
        <f t="shared" si="5"/>
        <v>0</v>
      </c>
    </row>
    <row r="131" spans="1:8" ht="15.75" x14ac:dyDescent="0.25">
      <c r="A131" s="11" t="s">
        <v>233</v>
      </c>
      <c r="B131" s="12" t="s">
        <v>15</v>
      </c>
      <c r="C131" s="13" t="s">
        <v>41</v>
      </c>
      <c r="D131" s="14">
        <v>10</v>
      </c>
      <c r="E131" s="35"/>
      <c r="F131" s="15">
        <f t="shared" si="3"/>
        <v>0</v>
      </c>
      <c r="G131" s="16">
        <f t="shared" si="4"/>
        <v>0</v>
      </c>
      <c r="H131" s="15">
        <f t="shared" si="5"/>
        <v>0</v>
      </c>
    </row>
    <row r="132" spans="1:8" ht="45" customHeight="1" x14ac:dyDescent="0.25">
      <c r="A132" s="11" t="s">
        <v>234</v>
      </c>
      <c r="B132" s="12" t="s">
        <v>328</v>
      </c>
      <c r="C132" s="13" t="s">
        <v>41</v>
      </c>
      <c r="D132" s="14">
        <v>3</v>
      </c>
      <c r="E132" s="35"/>
      <c r="F132" s="15">
        <f t="shared" si="3"/>
        <v>0</v>
      </c>
      <c r="G132" s="16">
        <f t="shared" si="4"/>
        <v>0</v>
      </c>
      <c r="H132" s="15">
        <f t="shared" si="5"/>
        <v>0</v>
      </c>
    </row>
    <row r="133" spans="1:8" ht="15.75" x14ac:dyDescent="0.25">
      <c r="A133" s="11" t="s">
        <v>235</v>
      </c>
      <c r="B133" s="12" t="s">
        <v>7</v>
      </c>
      <c r="C133" s="13" t="s">
        <v>41</v>
      </c>
      <c r="D133" s="14">
        <v>2</v>
      </c>
      <c r="E133" s="35"/>
      <c r="F133" s="15">
        <f t="shared" ref="F133:F170" si="6">D133*E133</f>
        <v>0</v>
      </c>
      <c r="G133" s="16">
        <f t="shared" ref="G133:G170" si="7">F133*23%</f>
        <v>0</v>
      </c>
      <c r="H133" s="15">
        <f t="shared" ref="H133:H170" si="8">F133+G133</f>
        <v>0</v>
      </c>
    </row>
    <row r="134" spans="1:8" ht="81" customHeight="1" x14ac:dyDescent="0.25">
      <c r="A134" s="11" t="s">
        <v>236</v>
      </c>
      <c r="B134" s="12" t="s">
        <v>75</v>
      </c>
      <c r="C134" s="13" t="s">
        <v>41</v>
      </c>
      <c r="D134" s="14">
        <v>5</v>
      </c>
      <c r="E134" s="35"/>
      <c r="F134" s="15">
        <f t="shared" si="6"/>
        <v>0</v>
      </c>
      <c r="G134" s="16">
        <f t="shared" si="7"/>
        <v>0</v>
      </c>
      <c r="H134" s="15">
        <f t="shared" si="8"/>
        <v>0</v>
      </c>
    </row>
    <row r="135" spans="1:8" ht="63" x14ac:dyDescent="0.25">
      <c r="A135" s="11" t="s">
        <v>237</v>
      </c>
      <c r="B135" s="12" t="s">
        <v>8</v>
      </c>
      <c r="C135" s="13" t="s">
        <v>41</v>
      </c>
      <c r="D135" s="14">
        <v>50</v>
      </c>
      <c r="E135" s="35"/>
      <c r="F135" s="15">
        <f t="shared" si="6"/>
        <v>0</v>
      </c>
      <c r="G135" s="16">
        <f t="shared" si="7"/>
        <v>0</v>
      </c>
      <c r="H135" s="15">
        <f t="shared" si="8"/>
        <v>0</v>
      </c>
    </row>
    <row r="136" spans="1:8" ht="47.25" x14ac:dyDescent="0.25">
      <c r="A136" s="11" t="s">
        <v>238</v>
      </c>
      <c r="B136" s="12" t="s">
        <v>38</v>
      </c>
      <c r="C136" s="13" t="s">
        <v>41</v>
      </c>
      <c r="D136" s="14">
        <v>25</v>
      </c>
      <c r="E136" s="35"/>
      <c r="F136" s="15">
        <f t="shared" si="6"/>
        <v>0</v>
      </c>
      <c r="G136" s="16">
        <f t="shared" si="7"/>
        <v>0</v>
      </c>
      <c r="H136" s="15">
        <f t="shared" si="8"/>
        <v>0</v>
      </c>
    </row>
    <row r="137" spans="1:8" ht="63" x14ac:dyDescent="0.25">
      <c r="A137" s="11" t="s">
        <v>239</v>
      </c>
      <c r="B137" s="12" t="s">
        <v>9</v>
      </c>
      <c r="C137" s="13" t="s">
        <v>41</v>
      </c>
      <c r="D137" s="14">
        <v>80</v>
      </c>
      <c r="E137" s="35"/>
      <c r="F137" s="15">
        <f t="shared" si="6"/>
        <v>0</v>
      </c>
      <c r="G137" s="16">
        <f t="shared" si="7"/>
        <v>0</v>
      </c>
      <c r="H137" s="15">
        <f t="shared" si="8"/>
        <v>0</v>
      </c>
    </row>
    <row r="138" spans="1:8" ht="51" customHeight="1" x14ac:dyDescent="0.25">
      <c r="A138" s="11" t="s">
        <v>240</v>
      </c>
      <c r="B138" s="12" t="s">
        <v>10</v>
      </c>
      <c r="C138" s="13" t="s">
        <v>41</v>
      </c>
      <c r="D138" s="14">
        <v>80</v>
      </c>
      <c r="E138" s="35"/>
      <c r="F138" s="15">
        <f t="shared" si="6"/>
        <v>0</v>
      </c>
      <c r="G138" s="16">
        <f t="shared" si="7"/>
        <v>0</v>
      </c>
      <c r="H138" s="15">
        <f t="shared" si="8"/>
        <v>0</v>
      </c>
    </row>
    <row r="139" spans="1:8" ht="40.5" customHeight="1" x14ac:dyDescent="0.25">
      <c r="A139" s="11" t="s">
        <v>241</v>
      </c>
      <c r="B139" s="12" t="s">
        <v>353</v>
      </c>
      <c r="C139" s="13" t="s">
        <v>41</v>
      </c>
      <c r="D139" s="14">
        <v>1</v>
      </c>
      <c r="E139" s="35"/>
      <c r="F139" s="15">
        <f t="shared" si="6"/>
        <v>0</v>
      </c>
      <c r="G139" s="16">
        <f t="shared" si="7"/>
        <v>0</v>
      </c>
      <c r="H139" s="15">
        <f t="shared" si="8"/>
        <v>0</v>
      </c>
    </row>
    <row r="140" spans="1:8" ht="31.5" x14ac:dyDescent="0.25">
      <c r="A140" s="11" t="s">
        <v>242</v>
      </c>
      <c r="B140" s="12" t="s">
        <v>76</v>
      </c>
      <c r="C140" s="13" t="s">
        <v>297</v>
      </c>
      <c r="D140" s="14">
        <v>10</v>
      </c>
      <c r="E140" s="35"/>
      <c r="F140" s="15">
        <f t="shared" si="6"/>
        <v>0</v>
      </c>
      <c r="G140" s="16">
        <f t="shared" si="7"/>
        <v>0</v>
      </c>
      <c r="H140" s="15">
        <f t="shared" si="8"/>
        <v>0</v>
      </c>
    </row>
    <row r="141" spans="1:8" ht="31.5" x14ac:dyDescent="0.25">
      <c r="A141" s="11" t="s">
        <v>243</v>
      </c>
      <c r="B141" s="12" t="s">
        <v>77</v>
      </c>
      <c r="C141" s="13" t="s">
        <v>297</v>
      </c>
      <c r="D141" s="14">
        <v>20</v>
      </c>
      <c r="E141" s="35"/>
      <c r="F141" s="15">
        <f t="shared" si="6"/>
        <v>0</v>
      </c>
      <c r="G141" s="16">
        <f t="shared" si="7"/>
        <v>0</v>
      </c>
      <c r="H141" s="15">
        <f t="shared" si="8"/>
        <v>0</v>
      </c>
    </row>
    <row r="142" spans="1:8" ht="31.5" x14ac:dyDescent="0.25">
      <c r="A142" s="11" t="s">
        <v>244</v>
      </c>
      <c r="B142" s="12" t="s">
        <v>78</v>
      </c>
      <c r="C142" s="13" t="s">
        <v>297</v>
      </c>
      <c r="D142" s="14">
        <v>5</v>
      </c>
      <c r="E142" s="35"/>
      <c r="F142" s="15">
        <f t="shared" si="6"/>
        <v>0</v>
      </c>
      <c r="G142" s="16">
        <f t="shared" si="7"/>
        <v>0</v>
      </c>
      <c r="H142" s="15">
        <f t="shared" si="8"/>
        <v>0</v>
      </c>
    </row>
    <row r="143" spans="1:8" ht="15.75" x14ac:dyDescent="0.25">
      <c r="A143" s="11" t="s">
        <v>245</v>
      </c>
      <c r="B143" s="12" t="s">
        <v>27</v>
      </c>
      <c r="C143" s="13" t="s">
        <v>41</v>
      </c>
      <c r="D143" s="14">
        <v>1</v>
      </c>
      <c r="E143" s="35"/>
      <c r="F143" s="15">
        <f t="shared" si="6"/>
        <v>0</v>
      </c>
      <c r="G143" s="16">
        <f t="shared" si="7"/>
        <v>0</v>
      </c>
      <c r="H143" s="15">
        <f t="shared" si="8"/>
        <v>0</v>
      </c>
    </row>
    <row r="144" spans="1:8" ht="15.75" x14ac:dyDescent="0.25">
      <c r="A144" s="11" t="s">
        <v>246</v>
      </c>
      <c r="B144" s="12" t="s">
        <v>28</v>
      </c>
      <c r="C144" s="13" t="s">
        <v>41</v>
      </c>
      <c r="D144" s="14">
        <v>1</v>
      </c>
      <c r="E144" s="35"/>
      <c r="F144" s="15">
        <f t="shared" si="6"/>
        <v>0</v>
      </c>
      <c r="G144" s="16">
        <f t="shared" si="7"/>
        <v>0</v>
      </c>
      <c r="H144" s="15">
        <f t="shared" si="8"/>
        <v>0</v>
      </c>
    </row>
    <row r="145" spans="1:8" ht="15.75" x14ac:dyDescent="0.25">
      <c r="A145" s="11" t="s">
        <v>247</v>
      </c>
      <c r="B145" s="12" t="s">
        <v>29</v>
      </c>
      <c r="C145" s="13" t="s">
        <v>41</v>
      </c>
      <c r="D145" s="14">
        <v>1</v>
      </c>
      <c r="E145" s="35"/>
      <c r="F145" s="15">
        <f t="shared" si="6"/>
        <v>0</v>
      </c>
      <c r="G145" s="16">
        <f t="shared" si="7"/>
        <v>0</v>
      </c>
      <c r="H145" s="15">
        <f t="shared" si="8"/>
        <v>0</v>
      </c>
    </row>
    <row r="146" spans="1:8" ht="15.75" x14ac:dyDescent="0.25">
      <c r="A146" s="11" t="s">
        <v>248</v>
      </c>
      <c r="B146" s="12" t="s">
        <v>52</v>
      </c>
      <c r="C146" s="13" t="s">
        <v>41</v>
      </c>
      <c r="D146" s="14">
        <v>2</v>
      </c>
      <c r="E146" s="35"/>
      <c r="F146" s="15">
        <f t="shared" si="6"/>
        <v>0</v>
      </c>
      <c r="G146" s="16">
        <f t="shared" si="7"/>
        <v>0</v>
      </c>
      <c r="H146" s="15">
        <f t="shared" si="8"/>
        <v>0</v>
      </c>
    </row>
    <row r="147" spans="1:8" ht="15.75" x14ac:dyDescent="0.25">
      <c r="A147" s="11" t="s">
        <v>249</v>
      </c>
      <c r="B147" s="12" t="s">
        <v>53</v>
      </c>
      <c r="C147" s="13" t="s">
        <v>41</v>
      </c>
      <c r="D147" s="14">
        <v>25</v>
      </c>
      <c r="E147" s="35"/>
      <c r="F147" s="15">
        <f t="shared" si="6"/>
        <v>0</v>
      </c>
      <c r="G147" s="16">
        <f t="shared" si="7"/>
        <v>0</v>
      </c>
      <c r="H147" s="15">
        <f t="shared" si="8"/>
        <v>0</v>
      </c>
    </row>
    <row r="148" spans="1:8" ht="15.75" x14ac:dyDescent="0.25">
      <c r="A148" s="11" t="s">
        <v>250</v>
      </c>
      <c r="B148" s="12" t="s">
        <v>54</v>
      </c>
      <c r="C148" s="13" t="s">
        <v>41</v>
      </c>
      <c r="D148" s="14">
        <v>2</v>
      </c>
      <c r="E148" s="35"/>
      <c r="F148" s="15">
        <f t="shared" si="6"/>
        <v>0</v>
      </c>
      <c r="G148" s="16">
        <f t="shared" si="7"/>
        <v>0</v>
      </c>
      <c r="H148" s="15">
        <f t="shared" si="8"/>
        <v>0</v>
      </c>
    </row>
    <row r="149" spans="1:8" ht="31.5" x14ac:dyDescent="0.25">
      <c r="A149" s="11" t="s">
        <v>251</v>
      </c>
      <c r="B149" s="12" t="s">
        <v>293</v>
      </c>
      <c r="C149" s="13" t="s">
        <v>41</v>
      </c>
      <c r="D149" s="14">
        <v>15</v>
      </c>
      <c r="E149" s="35"/>
      <c r="F149" s="15">
        <f t="shared" si="6"/>
        <v>0</v>
      </c>
      <c r="G149" s="16">
        <f t="shared" si="7"/>
        <v>0</v>
      </c>
      <c r="H149" s="15">
        <f t="shared" si="8"/>
        <v>0</v>
      </c>
    </row>
    <row r="150" spans="1:8" ht="31.5" x14ac:dyDescent="0.25">
      <c r="A150" s="11" t="s">
        <v>252</v>
      </c>
      <c r="B150" s="12" t="s">
        <v>67</v>
      </c>
      <c r="C150" s="13" t="s">
        <v>41</v>
      </c>
      <c r="D150" s="14">
        <v>10</v>
      </c>
      <c r="E150" s="35"/>
      <c r="F150" s="15">
        <f t="shared" si="6"/>
        <v>0</v>
      </c>
      <c r="G150" s="16">
        <f t="shared" si="7"/>
        <v>0</v>
      </c>
      <c r="H150" s="15">
        <f t="shared" si="8"/>
        <v>0</v>
      </c>
    </row>
    <row r="151" spans="1:8" ht="70.5" customHeight="1" x14ac:dyDescent="0.25">
      <c r="A151" s="11" t="s">
        <v>253</v>
      </c>
      <c r="B151" s="12" t="s">
        <v>354</v>
      </c>
      <c r="C151" s="13" t="s">
        <v>41</v>
      </c>
      <c r="D151" s="14">
        <v>15</v>
      </c>
      <c r="E151" s="35"/>
      <c r="F151" s="15">
        <f t="shared" si="6"/>
        <v>0</v>
      </c>
      <c r="G151" s="16">
        <f t="shared" si="7"/>
        <v>0</v>
      </c>
      <c r="H151" s="15">
        <f t="shared" si="8"/>
        <v>0</v>
      </c>
    </row>
    <row r="152" spans="1:8" ht="69" customHeight="1" x14ac:dyDescent="0.25">
      <c r="A152" s="11" t="s">
        <v>254</v>
      </c>
      <c r="B152" s="12" t="s">
        <v>294</v>
      </c>
      <c r="C152" s="13" t="s">
        <v>41</v>
      </c>
      <c r="D152" s="14">
        <v>120</v>
      </c>
      <c r="E152" s="35"/>
      <c r="F152" s="15">
        <f t="shared" si="6"/>
        <v>0</v>
      </c>
      <c r="G152" s="16">
        <f t="shared" si="7"/>
        <v>0</v>
      </c>
      <c r="H152" s="15">
        <f t="shared" si="8"/>
        <v>0</v>
      </c>
    </row>
    <row r="153" spans="1:8" ht="69" customHeight="1" x14ac:dyDescent="0.25">
      <c r="A153" s="11" t="s">
        <v>255</v>
      </c>
      <c r="B153" s="12" t="s">
        <v>355</v>
      </c>
      <c r="C153" s="13" t="s">
        <v>41</v>
      </c>
      <c r="D153" s="14">
        <v>20</v>
      </c>
      <c r="E153" s="35"/>
      <c r="F153" s="15">
        <f t="shared" si="6"/>
        <v>0</v>
      </c>
      <c r="G153" s="16">
        <f t="shared" si="7"/>
        <v>0</v>
      </c>
      <c r="H153" s="15">
        <f t="shared" si="8"/>
        <v>0</v>
      </c>
    </row>
    <row r="154" spans="1:8" ht="72.75" customHeight="1" x14ac:dyDescent="0.25">
      <c r="A154" s="11" t="s">
        <v>256</v>
      </c>
      <c r="B154" s="12" t="s">
        <v>87</v>
      </c>
      <c r="C154" s="13" t="s">
        <v>41</v>
      </c>
      <c r="D154" s="14">
        <v>5</v>
      </c>
      <c r="E154" s="35"/>
      <c r="F154" s="15">
        <f t="shared" si="6"/>
        <v>0</v>
      </c>
      <c r="G154" s="16">
        <f t="shared" si="7"/>
        <v>0</v>
      </c>
      <c r="H154" s="15">
        <f t="shared" si="8"/>
        <v>0</v>
      </c>
    </row>
    <row r="155" spans="1:8" ht="75" customHeight="1" x14ac:dyDescent="0.25">
      <c r="A155" s="11" t="s">
        <v>257</v>
      </c>
      <c r="B155" s="12" t="s">
        <v>91</v>
      </c>
      <c r="C155" s="13" t="s">
        <v>41</v>
      </c>
      <c r="D155" s="14">
        <v>3</v>
      </c>
      <c r="E155" s="35"/>
      <c r="F155" s="15">
        <f t="shared" si="6"/>
        <v>0</v>
      </c>
      <c r="G155" s="16">
        <f t="shared" si="7"/>
        <v>0</v>
      </c>
      <c r="H155" s="15">
        <f t="shared" si="8"/>
        <v>0</v>
      </c>
    </row>
    <row r="156" spans="1:8" ht="15.75" x14ac:dyDescent="0.25">
      <c r="A156" s="11" t="s">
        <v>258</v>
      </c>
      <c r="B156" s="12" t="s">
        <v>30</v>
      </c>
      <c r="C156" s="13" t="s">
        <v>41</v>
      </c>
      <c r="D156" s="14">
        <v>3</v>
      </c>
      <c r="E156" s="35"/>
      <c r="F156" s="15">
        <f t="shared" si="6"/>
        <v>0</v>
      </c>
      <c r="G156" s="16">
        <f t="shared" si="7"/>
        <v>0</v>
      </c>
      <c r="H156" s="15">
        <f t="shared" si="8"/>
        <v>0</v>
      </c>
    </row>
    <row r="157" spans="1:8" ht="15.75" x14ac:dyDescent="0.25">
      <c r="A157" s="11" t="s">
        <v>259</v>
      </c>
      <c r="B157" s="12" t="s">
        <v>31</v>
      </c>
      <c r="C157" s="13" t="s">
        <v>41</v>
      </c>
      <c r="D157" s="14">
        <v>3</v>
      </c>
      <c r="E157" s="35"/>
      <c r="F157" s="15">
        <f t="shared" si="6"/>
        <v>0</v>
      </c>
      <c r="G157" s="16">
        <f t="shared" si="7"/>
        <v>0</v>
      </c>
      <c r="H157" s="15">
        <f t="shared" si="8"/>
        <v>0</v>
      </c>
    </row>
    <row r="158" spans="1:8" ht="31.5" x14ac:dyDescent="0.25">
      <c r="A158" s="11" t="s">
        <v>260</v>
      </c>
      <c r="B158" s="12" t="s">
        <v>102</v>
      </c>
      <c r="C158" s="13" t="s">
        <v>41</v>
      </c>
      <c r="D158" s="14">
        <v>5</v>
      </c>
      <c r="E158" s="35"/>
      <c r="F158" s="15">
        <f t="shared" si="6"/>
        <v>0</v>
      </c>
      <c r="G158" s="16">
        <f t="shared" si="7"/>
        <v>0</v>
      </c>
      <c r="H158" s="15">
        <f t="shared" si="8"/>
        <v>0</v>
      </c>
    </row>
    <row r="159" spans="1:8" ht="31.5" x14ac:dyDescent="0.25">
      <c r="A159" s="11" t="s">
        <v>261</v>
      </c>
      <c r="B159" s="12" t="s">
        <v>68</v>
      </c>
      <c r="C159" s="13" t="s">
        <v>41</v>
      </c>
      <c r="D159" s="14">
        <v>10</v>
      </c>
      <c r="E159" s="35"/>
      <c r="F159" s="15">
        <f t="shared" si="6"/>
        <v>0</v>
      </c>
      <c r="G159" s="16">
        <f t="shared" si="7"/>
        <v>0</v>
      </c>
      <c r="H159" s="15">
        <f t="shared" si="8"/>
        <v>0</v>
      </c>
    </row>
    <row r="160" spans="1:8" ht="31.5" x14ac:dyDescent="0.25">
      <c r="A160" s="11" t="s">
        <v>262</v>
      </c>
      <c r="B160" s="12" t="s">
        <v>356</v>
      </c>
      <c r="C160" s="13" t="s">
        <v>41</v>
      </c>
      <c r="D160" s="14">
        <v>5</v>
      </c>
      <c r="E160" s="35"/>
      <c r="F160" s="15">
        <f t="shared" si="6"/>
        <v>0</v>
      </c>
      <c r="G160" s="16">
        <f t="shared" si="7"/>
        <v>0</v>
      </c>
      <c r="H160" s="15">
        <f t="shared" si="8"/>
        <v>0</v>
      </c>
    </row>
    <row r="161" spans="1:8" ht="47.25" x14ac:dyDescent="0.25">
      <c r="A161" s="11" t="s">
        <v>263</v>
      </c>
      <c r="B161" s="12" t="s">
        <v>318</v>
      </c>
      <c r="C161" s="13" t="s">
        <v>297</v>
      </c>
      <c r="D161" s="14">
        <v>3</v>
      </c>
      <c r="E161" s="35"/>
      <c r="F161" s="15">
        <f t="shared" si="6"/>
        <v>0</v>
      </c>
      <c r="G161" s="16">
        <f t="shared" si="7"/>
        <v>0</v>
      </c>
      <c r="H161" s="15">
        <f t="shared" si="8"/>
        <v>0</v>
      </c>
    </row>
    <row r="162" spans="1:8" ht="47.25" x14ac:dyDescent="0.25">
      <c r="A162" s="11" t="s">
        <v>264</v>
      </c>
      <c r="B162" s="12" t="s">
        <v>357</v>
      </c>
      <c r="C162" s="13" t="s">
        <v>297</v>
      </c>
      <c r="D162" s="14">
        <v>3</v>
      </c>
      <c r="E162" s="35"/>
      <c r="F162" s="15">
        <f t="shared" si="6"/>
        <v>0</v>
      </c>
      <c r="G162" s="16">
        <f t="shared" si="7"/>
        <v>0</v>
      </c>
      <c r="H162" s="15">
        <f t="shared" si="8"/>
        <v>0</v>
      </c>
    </row>
    <row r="163" spans="1:8" ht="47.25" x14ac:dyDescent="0.25">
      <c r="A163" s="11" t="s">
        <v>265</v>
      </c>
      <c r="B163" s="12" t="s">
        <v>311</v>
      </c>
      <c r="C163" s="13" t="s">
        <v>41</v>
      </c>
      <c r="D163" s="14">
        <v>15</v>
      </c>
      <c r="E163" s="35"/>
      <c r="F163" s="15">
        <f t="shared" si="6"/>
        <v>0</v>
      </c>
      <c r="G163" s="16">
        <f t="shared" si="7"/>
        <v>0</v>
      </c>
      <c r="H163" s="15">
        <f t="shared" si="8"/>
        <v>0</v>
      </c>
    </row>
    <row r="164" spans="1:8" ht="37.5" customHeight="1" x14ac:dyDescent="0.25">
      <c r="A164" s="11" t="s">
        <v>266</v>
      </c>
      <c r="B164" s="12" t="s">
        <v>103</v>
      </c>
      <c r="C164" s="13" t="s">
        <v>41</v>
      </c>
      <c r="D164" s="14">
        <v>4</v>
      </c>
      <c r="E164" s="35"/>
      <c r="F164" s="15">
        <f t="shared" si="6"/>
        <v>0</v>
      </c>
      <c r="G164" s="16">
        <f t="shared" si="7"/>
        <v>0</v>
      </c>
      <c r="H164" s="15">
        <f t="shared" si="8"/>
        <v>0</v>
      </c>
    </row>
    <row r="165" spans="1:8" ht="31.5" x14ac:dyDescent="0.25">
      <c r="A165" s="11" t="s">
        <v>267</v>
      </c>
      <c r="B165" s="12" t="s">
        <v>86</v>
      </c>
      <c r="C165" s="13" t="s">
        <v>41</v>
      </c>
      <c r="D165" s="14">
        <v>2</v>
      </c>
      <c r="E165" s="35"/>
      <c r="F165" s="15">
        <f t="shared" si="6"/>
        <v>0</v>
      </c>
      <c r="G165" s="16">
        <f t="shared" si="7"/>
        <v>0</v>
      </c>
      <c r="H165" s="15">
        <f t="shared" si="8"/>
        <v>0</v>
      </c>
    </row>
    <row r="166" spans="1:8" ht="15.75" x14ac:dyDescent="0.25">
      <c r="A166" s="11" t="s">
        <v>268</v>
      </c>
      <c r="B166" s="12" t="s">
        <v>11</v>
      </c>
      <c r="C166" s="13" t="s">
        <v>41</v>
      </c>
      <c r="D166" s="14">
        <v>1</v>
      </c>
      <c r="E166" s="35"/>
      <c r="F166" s="15">
        <f t="shared" si="6"/>
        <v>0</v>
      </c>
      <c r="G166" s="16">
        <f t="shared" si="7"/>
        <v>0</v>
      </c>
      <c r="H166" s="15">
        <f t="shared" si="8"/>
        <v>0</v>
      </c>
    </row>
    <row r="167" spans="1:8" ht="15.75" x14ac:dyDescent="0.25">
      <c r="A167" s="11" t="s">
        <v>269</v>
      </c>
      <c r="B167" s="12" t="s">
        <v>40</v>
      </c>
      <c r="C167" s="13" t="s">
        <v>297</v>
      </c>
      <c r="D167" s="14">
        <v>10</v>
      </c>
      <c r="E167" s="35"/>
      <c r="F167" s="15">
        <f t="shared" si="6"/>
        <v>0</v>
      </c>
      <c r="G167" s="16">
        <f t="shared" si="7"/>
        <v>0</v>
      </c>
      <c r="H167" s="15">
        <f t="shared" si="8"/>
        <v>0</v>
      </c>
    </row>
    <row r="168" spans="1:8" ht="15.75" x14ac:dyDescent="0.25">
      <c r="A168" s="11" t="s">
        <v>270</v>
      </c>
      <c r="B168" s="12" t="s">
        <v>18</v>
      </c>
      <c r="C168" s="13" t="s">
        <v>297</v>
      </c>
      <c r="D168" s="14">
        <v>2</v>
      </c>
      <c r="E168" s="35"/>
      <c r="F168" s="15">
        <f t="shared" si="6"/>
        <v>0</v>
      </c>
      <c r="G168" s="16">
        <f t="shared" si="7"/>
        <v>0</v>
      </c>
      <c r="H168" s="15">
        <f t="shared" si="8"/>
        <v>0</v>
      </c>
    </row>
    <row r="169" spans="1:8" ht="15.75" x14ac:dyDescent="0.25">
      <c r="A169" s="11" t="s">
        <v>271</v>
      </c>
      <c r="B169" s="12" t="s">
        <v>19</v>
      </c>
      <c r="C169" s="13" t="s">
        <v>297</v>
      </c>
      <c r="D169" s="14">
        <v>2</v>
      </c>
      <c r="E169" s="35"/>
      <c r="F169" s="15">
        <f t="shared" si="6"/>
        <v>0</v>
      </c>
      <c r="G169" s="16">
        <f t="shared" si="7"/>
        <v>0</v>
      </c>
      <c r="H169" s="15">
        <f t="shared" si="8"/>
        <v>0</v>
      </c>
    </row>
    <row r="170" spans="1:8" ht="15.75" x14ac:dyDescent="0.25">
      <c r="A170" s="11" t="s">
        <v>272</v>
      </c>
      <c r="B170" s="12" t="s">
        <v>12</v>
      </c>
      <c r="C170" s="13" t="s">
        <v>297</v>
      </c>
      <c r="D170" s="14">
        <v>20</v>
      </c>
      <c r="E170" s="35"/>
      <c r="F170" s="15">
        <f t="shared" si="6"/>
        <v>0</v>
      </c>
      <c r="G170" s="16">
        <f t="shared" si="7"/>
        <v>0</v>
      </c>
      <c r="H170" s="15">
        <f t="shared" si="8"/>
        <v>0</v>
      </c>
    </row>
    <row r="171" spans="1:8" ht="15.75" x14ac:dyDescent="0.25">
      <c r="A171" s="36" t="s">
        <v>295</v>
      </c>
      <c r="B171" s="37"/>
      <c r="C171" s="37"/>
      <c r="D171" s="37"/>
      <c r="E171" s="37"/>
      <c r="F171" s="18">
        <f>SUM(F4:F170)</f>
        <v>0</v>
      </c>
      <c r="G171" s="18">
        <f t="shared" ref="G171:H171" si="9">SUM(G4:G170)</f>
        <v>0</v>
      </c>
      <c r="H171" s="18">
        <f t="shared" si="9"/>
        <v>0</v>
      </c>
    </row>
    <row r="172" spans="1:8" ht="15.75" x14ac:dyDescent="0.25">
      <c r="A172" s="19"/>
      <c r="B172" s="20"/>
      <c r="C172" s="21"/>
      <c r="D172" s="22"/>
      <c r="E172" s="23"/>
      <c r="F172" s="24"/>
      <c r="G172" s="24"/>
      <c r="H172" s="24"/>
    </row>
    <row r="173" spans="1:8" ht="15.75" x14ac:dyDescent="0.25">
      <c r="A173" s="19"/>
      <c r="B173" s="20"/>
      <c r="C173" s="21"/>
      <c r="D173" s="22"/>
      <c r="E173" s="23"/>
      <c r="F173" s="24"/>
      <c r="G173" s="24"/>
      <c r="H173" s="24"/>
    </row>
    <row r="174" spans="1:8" x14ac:dyDescent="0.25">
      <c r="A174" s="25" t="s">
        <v>372</v>
      </c>
      <c r="B174" s="25"/>
      <c r="C174" s="26"/>
      <c r="D174" s="27"/>
      <c r="E174" s="28"/>
      <c r="F174" s="28"/>
      <c r="G174" s="29"/>
      <c r="H174" s="28"/>
    </row>
    <row r="175" spans="1:8" x14ac:dyDescent="0.25">
      <c r="A175" s="25" t="s">
        <v>371</v>
      </c>
      <c r="B175" s="25"/>
      <c r="C175" s="26"/>
      <c r="D175" s="27"/>
      <c r="E175" s="28"/>
      <c r="F175" s="28"/>
      <c r="G175" s="29"/>
      <c r="H175" s="28"/>
    </row>
    <row r="176" spans="1:8" x14ac:dyDescent="0.25">
      <c r="A176" s="25"/>
      <c r="B176" s="25"/>
      <c r="C176" s="26"/>
      <c r="D176" s="27"/>
      <c r="E176" s="28"/>
      <c r="F176" s="28"/>
      <c r="G176" s="29"/>
      <c r="H176" s="28"/>
    </row>
    <row r="177" spans="1:8" x14ac:dyDescent="0.25">
      <c r="A177" s="25"/>
      <c r="B177" s="25"/>
      <c r="C177" s="26"/>
      <c r="D177" s="27"/>
      <c r="E177" s="28"/>
      <c r="F177" s="28"/>
      <c r="G177" s="29"/>
      <c r="H177" s="28"/>
    </row>
    <row r="178" spans="1:8" x14ac:dyDescent="0.25">
      <c r="A178" s="30" t="s">
        <v>298</v>
      </c>
      <c r="B178" s="25"/>
      <c r="C178" s="26"/>
      <c r="D178" s="27"/>
      <c r="E178" s="28"/>
      <c r="F178" s="28"/>
      <c r="G178" s="29"/>
      <c r="H178" s="28"/>
    </row>
    <row r="179" spans="1:8" x14ac:dyDescent="0.25">
      <c r="A179" s="30" t="s">
        <v>299</v>
      </c>
      <c r="B179" s="25"/>
      <c r="C179" s="26"/>
      <c r="D179" s="27"/>
      <c r="E179" s="28"/>
      <c r="F179" s="28"/>
      <c r="G179" s="29"/>
      <c r="H179" s="28"/>
    </row>
    <row r="180" spans="1:8" x14ac:dyDescent="0.25">
      <c r="A180" s="30" t="s">
        <v>358</v>
      </c>
      <c r="B180" s="25"/>
      <c r="C180" s="26"/>
      <c r="D180" s="27"/>
      <c r="E180" s="28"/>
      <c r="F180" s="28"/>
      <c r="G180" s="29"/>
      <c r="H180" s="28"/>
    </row>
    <row r="181" spans="1:8" x14ac:dyDescent="0.25">
      <c r="A181" s="30" t="s">
        <v>366</v>
      </c>
      <c r="B181" s="25"/>
      <c r="C181" s="26"/>
      <c r="D181" s="27"/>
      <c r="E181" s="28"/>
      <c r="F181" s="28"/>
      <c r="G181" s="29"/>
      <c r="H181" s="28"/>
    </row>
    <row r="182" spans="1:8" x14ac:dyDescent="0.25">
      <c r="A182" s="30" t="s">
        <v>312</v>
      </c>
      <c r="B182" s="25"/>
      <c r="C182" s="26"/>
      <c r="D182" s="27"/>
      <c r="E182" s="28"/>
      <c r="F182" s="28"/>
      <c r="G182" s="29"/>
      <c r="H182" s="28"/>
    </row>
    <row r="183" spans="1:8" x14ac:dyDescent="0.25">
      <c r="A183" s="30" t="s">
        <v>367</v>
      </c>
      <c r="B183" s="25"/>
      <c r="C183" s="26"/>
      <c r="D183" s="27"/>
      <c r="E183" s="28"/>
      <c r="F183" s="28"/>
      <c r="G183" s="29"/>
      <c r="H183" s="28"/>
    </row>
    <row r="184" spans="1:8" x14ac:dyDescent="0.25">
      <c r="A184" s="30" t="s">
        <v>300</v>
      </c>
      <c r="B184" s="25"/>
      <c r="C184" s="26"/>
      <c r="D184" s="27"/>
      <c r="E184" s="28"/>
      <c r="F184" s="28"/>
      <c r="G184" s="29"/>
      <c r="H184" s="28"/>
    </row>
    <row r="185" spans="1:8" x14ac:dyDescent="0.25">
      <c r="A185" s="30" t="s">
        <v>301</v>
      </c>
      <c r="B185" s="25"/>
      <c r="C185" s="26"/>
      <c r="D185" s="27"/>
      <c r="E185" s="28"/>
      <c r="F185" s="28"/>
      <c r="G185" s="29"/>
      <c r="H185" s="28"/>
    </row>
    <row r="186" spans="1:8" x14ac:dyDescent="0.25">
      <c r="A186" s="30" t="s">
        <v>359</v>
      </c>
      <c r="B186" s="25"/>
      <c r="C186" s="26"/>
      <c r="D186" s="27"/>
      <c r="E186" s="28"/>
      <c r="F186" s="28"/>
      <c r="G186" s="29"/>
      <c r="H186" s="28"/>
    </row>
    <row r="187" spans="1:8" x14ac:dyDescent="0.25">
      <c r="A187" s="30" t="s">
        <v>322</v>
      </c>
      <c r="B187" s="25"/>
      <c r="C187" s="26"/>
      <c r="D187" s="27"/>
      <c r="E187" s="28"/>
      <c r="F187" s="28"/>
      <c r="G187" s="29"/>
      <c r="H187" s="28"/>
    </row>
    <row r="188" spans="1:8" x14ac:dyDescent="0.25">
      <c r="A188" s="30" t="s">
        <v>323</v>
      </c>
      <c r="B188" s="25"/>
      <c r="C188" s="26"/>
      <c r="D188" s="27"/>
      <c r="E188" s="28"/>
      <c r="F188" s="28"/>
      <c r="G188" s="29"/>
      <c r="H188" s="28"/>
    </row>
    <row r="189" spans="1:8" x14ac:dyDescent="0.25">
      <c r="A189" s="30" t="s">
        <v>313</v>
      </c>
      <c r="B189" s="25"/>
      <c r="C189" s="26"/>
      <c r="D189" s="27"/>
      <c r="E189" s="28"/>
      <c r="F189" s="28"/>
      <c r="G189" s="29"/>
      <c r="H189" s="28"/>
    </row>
    <row r="190" spans="1:8" x14ac:dyDescent="0.25">
      <c r="A190" s="30" t="s">
        <v>302</v>
      </c>
      <c r="B190" s="25"/>
      <c r="C190" s="26"/>
      <c r="D190" s="27"/>
      <c r="E190" s="28"/>
      <c r="F190" s="28"/>
      <c r="G190" s="29"/>
      <c r="H190" s="28"/>
    </row>
    <row r="191" spans="1:8" x14ac:dyDescent="0.25">
      <c r="A191" s="30" t="s">
        <v>360</v>
      </c>
      <c r="B191" s="25"/>
      <c r="C191" s="26"/>
      <c r="D191" s="27"/>
      <c r="E191" s="28"/>
      <c r="F191" s="28"/>
      <c r="G191" s="29"/>
      <c r="H191" s="28"/>
    </row>
    <row r="192" spans="1:8" x14ac:dyDescent="0.25">
      <c r="A192" s="30" t="s">
        <v>361</v>
      </c>
      <c r="B192" s="25"/>
      <c r="C192" s="26"/>
      <c r="D192" s="27"/>
      <c r="E192" s="28"/>
      <c r="F192" s="28"/>
      <c r="G192" s="29"/>
      <c r="H192" s="28"/>
    </row>
    <row r="193" spans="1:8" x14ac:dyDescent="0.25">
      <c r="A193" s="30" t="s">
        <v>362</v>
      </c>
      <c r="B193" s="25"/>
      <c r="C193" s="26"/>
      <c r="D193" s="27"/>
      <c r="E193" s="28"/>
      <c r="F193" s="28"/>
      <c r="G193" s="29"/>
      <c r="H193" s="28"/>
    </row>
    <row r="194" spans="1:8" x14ac:dyDescent="0.25">
      <c r="A194" s="30" t="s">
        <v>373</v>
      </c>
      <c r="B194" s="25"/>
      <c r="C194" s="26"/>
      <c r="D194" s="27"/>
      <c r="E194" s="28"/>
      <c r="F194" s="28"/>
      <c r="G194" s="29"/>
      <c r="H194" s="28"/>
    </row>
    <row r="195" spans="1:8" x14ac:dyDescent="0.25">
      <c r="A195" s="30" t="s">
        <v>363</v>
      </c>
      <c r="B195" s="25"/>
      <c r="C195" s="26"/>
      <c r="D195" s="27"/>
      <c r="E195" s="28"/>
      <c r="F195" s="28"/>
      <c r="G195" s="29"/>
      <c r="H195" s="28"/>
    </row>
    <row r="196" spans="1:8" x14ac:dyDescent="0.25">
      <c r="A196" s="30" t="s">
        <v>303</v>
      </c>
      <c r="B196" s="25"/>
      <c r="C196" s="26"/>
      <c r="D196" s="27"/>
      <c r="E196" s="28"/>
      <c r="F196" s="28"/>
      <c r="G196" s="29"/>
      <c r="H196" s="28"/>
    </row>
    <row r="197" spans="1:8" x14ac:dyDescent="0.25">
      <c r="A197" s="30" t="s">
        <v>368</v>
      </c>
      <c r="B197" s="25"/>
      <c r="C197" s="26"/>
      <c r="D197" s="27"/>
      <c r="E197" s="28"/>
      <c r="F197" s="28"/>
      <c r="G197" s="29"/>
      <c r="H197" s="28"/>
    </row>
    <row r="198" spans="1:8" x14ac:dyDescent="0.25">
      <c r="A198" s="30" t="s">
        <v>364</v>
      </c>
      <c r="B198" s="25"/>
      <c r="C198" s="26"/>
      <c r="D198" s="27"/>
      <c r="E198" s="28"/>
      <c r="F198" s="28"/>
      <c r="G198" s="29"/>
      <c r="H198" s="28"/>
    </row>
    <row r="199" spans="1:8" x14ac:dyDescent="0.25">
      <c r="A199" s="30" t="s">
        <v>365</v>
      </c>
      <c r="B199" s="25"/>
      <c r="C199" s="26"/>
      <c r="D199" s="27"/>
      <c r="E199" s="28"/>
      <c r="F199" s="28"/>
      <c r="G199" s="29"/>
      <c r="H199" s="28"/>
    </row>
    <row r="200" spans="1:8" x14ac:dyDescent="0.25">
      <c r="A200" s="30" t="s">
        <v>369</v>
      </c>
      <c r="B200" s="25"/>
      <c r="C200" s="26"/>
      <c r="D200" s="27"/>
      <c r="E200" s="28"/>
      <c r="F200" s="28"/>
      <c r="G200" s="29"/>
      <c r="H200" s="28"/>
    </row>
    <row r="201" spans="1:8" x14ac:dyDescent="0.25">
      <c r="A201" s="30"/>
      <c r="B201" s="25"/>
      <c r="C201" s="26"/>
      <c r="D201" s="27"/>
      <c r="E201" s="28"/>
      <c r="F201" s="28"/>
      <c r="G201" s="29"/>
      <c r="H201" s="28"/>
    </row>
    <row r="202" spans="1:8" x14ac:dyDescent="0.25">
      <c r="A202" s="25"/>
      <c r="B202" s="25"/>
      <c r="C202" s="26"/>
      <c r="D202" s="27"/>
      <c r="E202" s="28"/>
      <c r="F202" s="28"/>
      <c r="G202" s="29"/>
      <c r="H202" s="28"/>
    </row>
    <row r="203" spans="1:8" x14ac:dyDescent="0.25">
      <c r="A203" s="25"/>
      <c r="B203" s="25"/>
      <c r="C203" s="26"/>
      <c r="D203" s="27"/>
      <c r="E203" s="28"/>
      <c r="F203" s="28"/>
      <c r="G203" s="29"/>
      <c r="H203" s="28"/>
    </row>
    <row r="204" spans="1:8" x14ac:dyDescent="0.25">
      <c r="A204" s="25"/>
      <c r="B204" s="25"/>
      <c r="C204" s="26"/>
      <c r="D204" s="27"/>
      <c r="E204" s="28"/>
      <c r="F204" s="28"/>
      <c r="G204" s="29"/>
      <c r="H204" s="28"/>
    </row>
    <row r="205" spans="1:8" x14ac:dyDescent="0.25">
      <c r="A205" s="25"/>
      <c r="B205" s="25"/>
      <c r="C205" s="26"/>
      <c r="D205" s="27"/>
      <c r="E205" s="28"/>
      <c r="F205" s="28"/>
      <c r="G205" s="29"/>
      <c r="H205" s="28"/>
    </row>
    <row r="206" spans="1:8" x14ac:dyDescent="0.25">
      <c r="A206" s="25"/>
      <c r="B206" s="25"/>
      <c r="C206" s="26"/>
      <c r="D206" s="27"/>
      <c r="E206" s="28"/>
      <c r="F206" s="28"/>
      <c r="G206" s="29"/>
      <c r="H206" s="28"/>
    </row>
    <row r="207" spans="1:8" x14ac:dyDescent="0.25">
      <c r="A207" s="25"/>
      <c r="B207" s="25"/>
      <c r="C207" s="26"/>
      <c r="D207" s="27"/>
      <c r="E207" s="28"/>
      <c r="F207" s="28"/>
      <c r="G207" s="29"/>
      <c r="H207" s="28"/>
    </row>
    <row r="208" spans="1:8" x14ac:dyDescent="0.25">
      <c r="A208" s="25"/>
      <c r="B208" s="25"/>
      <c r="C208" s="26"/>
      <c r="D208" s="27"/>
      <c r="E208" s="28"/>
      <c r="F208" s="28"/>
      <c r="G208" s="29"/>
      <c r="H208" s="28"/>
    </row>
    <row r="209" spans="1:8" x14ac:dyDescent="0.25">
      <c r="A209" s="25"/>
      <c r="B209" s="25"/>
      <c r="C209" s="26"/>
      <c r="D209" s="27"/>
      <c r="E209" s="28"/>
      <c r="F209" s="28"/>
      <c r="G209" s="29"/>
      <c r="H209" s="28"/>
    </row>
    <row r="210" spans="1:8" x14ac:dyDescent="0.25">
      <c r="A210" s="25"/>
      <c r="B210" s="25"/>
      <c r="C210" s="26"/>
      <c r="D210" s="27"/>
      <c r="E210" s="28"/>
      <c r="F210" s="28"/>
      <c r="G210" s="29"/>
      <c r="H210" s="28"/>
    </row>
    <row r="211" spans="1:8" x14ac:dyDescent="0.25">
      <c r="A211" s="25"/>
      <c r="B211" s="25"/>
      <c r="C211" s="26"/>
      <c r="D211" s="27"/>
      <c r="E211" s="28"/>
      <c r="F211" s="28"/>
      <c r="G211" s="29"/>
      <c r="H211" s="28"/>
    </row>
    <row r="212" spans="1:8" x14ac:dyDescent="0.25">
      <c r="A212" s="25"/>
      <c r="B212" s="25"/>
      <c r="C212" s="26"/>
      <c r="D212" s="27"/>
      <c r="E212" s="28"/>
      <c r="F212" s="28"/>
      <c r="G212" s="29"/>
      <c r="H212" s="28"/>
    </row>
    <row r="213" spans="1:8" x14ac:dyDescent="0.25">
      <c r="A213" s="25"/>
      <c r="B213" s="25"/>
      <c r="C213" s="26"/>
      <c r="D213" s="27"/>
      <c r="E213" s="28"/>
      <c r="F213" s="28"/>
      <c r="G213" s="29"/>
      <c r="H213" s="28"/>
    </row>
    <row r="214" spans="1:8" x14ac:dyDescent="0.25">
      <c r="A214" s="25"/>
      <c r="B214" s="25"/>
      <c r="C214" s="26"/>
      <c r="D214" s="27"/>
      <c r="E214" s="28"/>
      <c r="F214" s="28"/>
      <c r="G214" s="29"/>
      <c r="H214" s="28"/>
    </row>
    <row r="215" spans="1:8" x14ac:dyDescent="0.25">
      <c r="A215" s="25"/>
      <c r="B215" s="25"/>
      <c r="C215" s="26"/>
      <c r="D215" s="27"/>
      <c r="E215" s="28"/>
      <c r="F215" s="28"/>
      <c r="G215" s="29"/>
      <c r="H215" s="28"/>
    </row>
    <row r="216" spans="1:8" x14ac:dyDescent="0.25">
      <c r="A216" s="25"/>
      <c r="B216" s="25"/>
      <c r="C216" s="26"/>
      <c r="D216" s="27"/>
      <c r="E216" s="28"/>
      <c r="F216" s="28"/>
      <c r="G216" s="29"/>
      <c r="H216" s="28"/>
    </row>
    <row r="217" spans="1:8" x14ac:dyDescent="0.25">
      <c r="A217" s="25"/>
      <c r="B217" s="25"/>
      <c r="C217" s="26"/>
      <c r="D217" s="27"/>
      <c r="E217" s="28"/>
      <c r="F217" s="28"/>
      <c r="G217" s="29"/>
      <c r="H217" s="28"/>
    </row>
    <row r="218" spans="1:8" x14ac:dyDescent="0.25">
      <c r="A218" s="31"/>
      <c r="B218" s="25"/>
      <c r="C218" s="26"/>
      <c r="D218" s="27"/>
      <c r="E218" s="28"/>
      <c r="F218" s="28"/>
      <c r="G218" s="29"/>
      <c r="H218" s="28"/>
    </row>
    <row r="219" spans="1:8" x14ac:dyDescent="0.25">
      <c r="A219" s="31"/>
      <c r="B219" s="25"/>
      <c r="C219" s="26"/>
      <c r="D219" s="27"/>
      <c r="E219" s="28"/>
      <c r="F219" s="28"/>
      <c r="G219" s="29"/>
      <c r="H219" s="28"/>
    </row>
    <row r="220" spans="1:8" x14ac:dyDescent="0.25">
      <c r="A220" s="31"/>
      <c r="B220" s="25"/>
      <c r="C220" s="26"/>
      <c r="D220" s="27"/>
      <c r="E220" s="28"/>
      <c r="F220" s="28"/>
      <c r="G220" s="29"/>
      <c r="H220" s="28"/>
    </row>
    <row r="221" spans="1:8" x14ac:dyDescent="0.25">
      <c r="A221" s="31"/>
      <c r="B221" s="25"/>
      <c r="C221" s="26"/>
      <c r="D221" s="27"/>
      <c r="E221" s="26"/>
      <c r="F221" s="26"/>
      <c r="G221" s="29"/>
      <c r="H221" s="28"/>
    </row>
    <row r="222" spans="1:8" x14ac:dyDescent="0.25">
      <c r="A222" s="31"/>
      <c r="B222" s="25"/>
      <c r="C222" s="26"/>
      <c r="D222" s="27"/>
      <c r="E222" s="26"/>
      <c r="F222" s="26"/>
      <c r="G222" s="29"/>
      <c r="H222" s="28"/>
    </row>
    <row r="223" spans="1:8" x14ac:dyDescent="0.25">
      <c r="A223" s="31"/>
      <c r="B223" s="25"/>
      <c r="C223" s="26"/>
      <c r="D223" s="27"/>
      <c r="E223" s="26"/>
      <c r="F223" s="26"/>
      <c r="G223" s="29"/>
      <c r="H223" s="28"/>
    </row>
    <row r="224" spans="1:8" x14ac:dyDescent="0.25">
      <c r="A224" s="31"/>
      <c r="B224" s="25"/>
      <c r="C224" s="26"/>
      <c r="D224" s="27"/>
      <c r="E224" s="26"/>
      <c r="F224" s="26"/>
      <c r="G224" s="29"/>
      <c r="H224" s="28"/>
    </row>
    <row r="225" spans="1:8" x14ac:dyDescent="0.25">
      <c r="A225" s="31"/>
      <c r="B225" s="25"/>
      <c r="C225" s="26"/>
      <c r="D225" s="27"/>
      <c r="E225" s="26"/>
      <c r="F225" s="26"/>
      <c r="G225" s="29"/>
      <c r="H225" s="28"/>
    </row>
    <row r="226" spans="1:8" x14ac:dyDescent="0.25">
      <c r="A226" s="31"/>
      <c r="B226" s="25"/>
      <c r="C226" s="26"/>
      <c r="D226" s="27"/>
      <c r="E226" s="26"/>
      <c r="F226" s="26"/>
      <c r="G226" s="29"/>
      <c r="H226" s="28"/>
    </row>
    <row r="227" spans="1:8" x14ac:dyDescent="0.25">
      <c r="A227" s="31"/>
      <c r="B227" s="25"/>
      <c r="C227" s="26"/>
      <c r="D227" s="27"/>
      <c r="E227" s="26"/>
      <c r="F227" s="26"/>
      <c r="G227" s="29"/>
      <c r="H227" s="28"/>
    </row>
    <row r="228" spans="1:8" x14ac:dyDescent="0.25">
      <c r="A228" s="31"/>
      <c r="B228" s="25"/>
      <c r="C228" s="26"/>
      <c r="D228" s="27"/>
      <c r="E228" s="26"/>
      <c r="F228" s="26"/>
      <c r="G228" s="29"/>
      <c r="H228" s="28"/>
    </row>
    <row r="229" spans="1:8" x14ac:dyDescent="0.25">
      <c r="A229" s="31"/>
      <c r="B229" s="25"/>
      <c r="C229" s="26"/>
      <c r="D229" s="27"/>
      <c r="E229" s="26"/>
      <c r="F229" s="26"/>
      <c r="G229" s="29"/>
      <c r="H229" s="28"/>
    </row>
    <row r="230" spans="1:8" x14ac:dyDescent="0.25">
      <c r="A230" s="31"/>
      <c r="B230" s="25"/>
      <c r="C230" s="26"/>
      <c r="D230" s="27"/>
      <c r="E230" s="26"/>
      <c r="F230" s="26"/>
      <c r="G230" s="29"/>
      <c r="H230" s="28"/>
    </row>
    <row r="231" spans="1:8" x14ac:dyDescent="0.25">
      <c r="A231" s="31"/>
      <c r="B231" s="25"/>
      <c r="C231" s="26"/>
      <c r="D231" s="27"/>
      <c r="E231" s="26"/>
      <c r="F231" s="26"/>
      <c r="G231" s="29"/>
      <c r="H231" s="28"/>
    </row>
    <row r="232" spans="1:8" x14ac:dyDescent="0.25">
      <c r="A232" s="31"/>
      <c r="B232" s="25"/>
      <c r="C232" s="26"/>
      <c r="D232" s="27"/>
      <c r="E232" s="26"/>
      <c r="F232" s="26"/>
      <c r="G232" s="29"/>
      <c r="H232" s="28"/>
    </row>
    <row r="233" spans="1:8" x14ac:dyDescent="0.25">
      <c r="A233" s="31"/>
      <c r="B233" s="25"/>
      <c r="C233" s="26"/>
      <c r="D233" s="27"/>
      <c r="E233" s="26"/>
      <c r="F233" s="26"/>
      <c r="G233" s="29"/>
      <c r="H233" s="28"/>
    </row>
    <row r="234" spans="1:8" x14ac:dyDescent="0.25">
      <c r="A234" s="31"/>
      <c r="B234" s="25"/>
      <c r="C234" s="26"/>
      <c r="D234" s="27"/>
      <c r="E234" s="26"/>
      <c r="F234" s="26"/>
      <c r="G234" s="29"/>
      <c r="H234" s="28"/>
    </row>
    <row r="235" spans="1:8" x14ac:dyDescent="0.25">
      <c r="A235" s="31"/>
      <c r="B235" s="25"/>
      <c r="C235" s="26"/>
      <c r="D235" s="27"/>
      <c r="E235" s="26"/>
      <c r="F235" s="26"/>
      <c r="G235" s="29"/>
      <c r="H235" s="28"/>
    </row>
    <row r="236" spans="1:8" x14ac:dyDescent="0.25">
      <c r="A236" s="31"/>
      <c r="B236" s="25"/>
      <c r="C236" s="26"/>
      <c r="D236" s="27"/>
      <c r="E236" s="26"/>
      <c r="F236" s="26"/>
      <c r="G236" s="29"/>
      <c r="H236" s="28"/>
    </row>
    <row r="237" spans="1:8" x14ac:dyDescent="0.25">
      <c r="A237" s="31"/>
      <c r="B237" s="25"/>
      <c r="C237" s="26"/>
      <c r="D237" s="27"/>
      <c r="E237" s="26"/>
      <c r="F237" s="26"/>
      <c r="G237" s="29"/>
      <c r="H237" s="28"/>
    </row>
    <row r="238" spans="1:8" x14ac:dyDescent="0.25">
      <c r="A238" s="31"/>
      <c r="B238" s="25"/>
      <c r="C238" s="26"/>
      <c r="D238" s="27"/>
      <c r="E238" s="26"/>
      <c r="F238" s="26"/>
      <c r="G238" s="29"/>
      <c r="H238" s="28"/>
    </row>
    <row r="239" spans="1:8" x14ac:dyDescent="0.25">
      <c r="A239" s="31"/>
      <c r="B239" s="25"/>
      <c r="C239" s="26"/>
      <c r="D239" s="27"/>
      <c r="E239" s="26"/>
      <c r="F239" s="26"/>
      <c r="G239" s="29"/>
      <c r="H239" s="28"/>
    </row>
    <row r="240" spans="1:8" x14ac:dyDescent="0.25">
      <c r="A240" s="31"/>
      <c r="B240" s="25"/>
      <c r="C240" s="26"/>
      <c r="D240" s="27"/>
      <c r="E240" s="26"/>
      <c r="F240" s="26"/>
      <c r="G240" s="29"/>
      <c r="H240" s="28"/>
    </row>
    <row r="241" spans="1:8" x14ac:dyDescent="0.25">
      <c r="A241" s="31"/>
      <c r="B241" s="25"/>
      <c r="C241" s="26"/>
      <c r="D241" s="27"/>
      <c r="E241" s="26"/>
      <c r="F241" s="26"/>
      <c r="G241" s="29"/>
      <c r="H241" s="28"/>
    </row>
    <row r="242" spans="1:8" x14ac:dyDescent="0.25">
      <c r="A242" s="31"/>
      <c r="B242" s="25"/>
      <c r="C242" s="26"/>
      <c r="D242" s="27"/>
      <c r="E242" s="26"/>
      <c r="F242" s="26"/>
      <c r="G242" s="29"/>
      <c r="H242" s="28"/>
    </row>
    <row r="243" spans="1:8" x14ac:dyDescent="0.25">
      <c r="A243" s="31"/>
      <c r="B243" s="25"/>
      <c r="C243" s="26"/>
      <c r="D243" s="27"/>
      <c r="E243" s="26"/>
      <c r="F243" s="26"/>
      <c r="G243" s="29"/>
      <c r="H243" s="28"/>
    </row>
    <row r="244" spans="1:8" x14ac:dyDescent="0.25">
      <c r="A244" s="31"/>
      <c r="B244" s="25"/>
      <c r="C244" s="26"/>
      <c r="D244" s="27"/>
      <c r="E244" s="26"/>
      <c r="F244" s="26"/>
      <c r="G244" s="29"/>
      <c r="H244" s="28"/>
    </row>
    <row r="245" spans="1:8" x14ac:dyDescent="0.25">
      <c r="A245" s="31"/>
      <c r="B245" s="25"/>
      <c r="C245" s="26"/>
      <c r="D245" s="27"/>
      <c r="E245" s="26"/>
      <c r="F245" s="26"/>
      <c r="G245" s="29"/>
      <c r="H245" s="28"/>
    </row>
    <row r="246" spans="1:8" x14ac:dyDescent="0.25">
      <c r="A246" s="31"/>
      <c r="B246" s="25"/>
      <c r="C246" s="26"/>
      <c r="D246" s="27"/>
      <c r="E246" s="26"/>
      <c r="F246" s="26"/>
      <c r="G246" s="29"/>
      <c r="H246" s="28"/>
    </row>
    <row r="247" spans="1:8" x14ac:dyDescent="0.25">
      <c r="A247" s="31"/>
      <c r="B247" s="25"/>
      <c r="C247" s="26"/>
      <c r="D247" s="27"/>
      <c r="E247" s="26"/>
      <c r="F247" s="26"/>
      <c r="G247" s="29"/>
      <c r="H247" s="28"/>
    </row>
    <row r="248" spans="1:8" x14ac:dyDescent="0.25">
      <c r="A248" s="31"/>
      <c r="B248" s="25"/>
      <c r="C248" s="26"/>
      <c r="D248" s="30"/>
      <c r="E248" s="26"/>
      <c r="F248" s="26"/>
      <c r="G248" s="29"/>
      <c r="H248" s="28"/>
    </row>
    <row r="249" spans="1:8" x14ac:dyDescent="0.25">
      <c r="A249" s="31"/>
      <c r="B249" s="25"/>
      <c r="C249" s="26"/>
      <c r="D249" s="30"/>
      <c r="E249" s="26"/>
      <c r="F249" s="26"/>
      <c r="G249" s="29"/>
      <c r="H249" s="28"/>
    </row>
    <row r="250" spans="1:8" x14ac:dyDescent="0.25">
      <c r="A250" s="31"/>
      <c r="B250" s="25"/>
      <c r="C250" s="26"/>
      <c r="D250" s="30"/>
      <c r="E250" s="26"/>
      <c r="F250" s="26"/>
      <c r="G250" s="29"/>
      <c r="H250" s="28"/>
    </row>
    <row r="251" spans="1:8" x14ac:dyDescent="0.25">
      <c r="A251" s="31"/>
      <c r="B251" s="25"/>
      <c r="C251" s="26"/>
      <c r="D251" s="30"/>
      <c r="E251" s="26"/>
      <c r="F251" s="26"/>
      <c r="G251" s="29"/>
      <c r="H251" s="28"/>
    </row>
    <row r="252" spans="1:8" x14ac:dyDescent="0.25">
      <c r="A252" s="31"/>
      <c r="B252" s="25"/>
      <c r="C252" s="26"/>
      <c r="D252" s="30"/>
      <c r="E252" s="26"/>
      <c r="F252" s="26"/>
      <c r="G252" s="29"/>
      <c r="H252" s="28"/>
    </row>
    <row r="253" spans="1:8" x14ac:dyDescent="0.25">
      <c r="A253" s="31"/>
      <c r="B253" s="25"/>
      <c r="C253" s="26"/>
      <c r="D253" s="30"/>
      <c r="E253" s="26"/>
      <c r="F253" s="26"/>
      <c r="G253" s="29"/>
      <c r="H253" s="28"/>
    </row>
    <row r="254" spans="1:8" x14ac:dyDescent="0.25">
      <c r="A254" s="31"/>
      <c r="B254" s="25"/>
      <c r="C254" s="26"/>
      <c r="D254" s="30"/>
      <c r="E254" s="26"/>
      <c r="F254" s="26"/>
      <c r="G254" s="29"/>
      <c r="H254" s="28"/>
    </row>
    <row r="255" spans="1:8" x14ac:dyDescent="0.25">
      <c r="A255" s="31"/>
      <c r="B255" s="25"/>
      <c r="C255" s="26"/>
      <c r="D255" s="30"/>
      <c r="E255" s="26"/>
      <c r="F255" s="26"/>
      <c r="G255" s="29"/>
      <c r="H255" s="28"/>
    </row>
    <row r="256" spans="1:8" x14ac:dyDescent="0.25">
      <c r="A256" s="31"/>
      <c r="B256" s="25"/>
      <c r="C256" s="26"/>
      <c r="D256" s="30"/>
      <c r="E256" s="26"/>
      <c r="F256" s="26"/>
      <c r="G256" s="29"/>
      <c r="H256" s="28"/>
    </row>
    <row r="257" spans="1:8" x14ac:dyDescent="0.25">
      <c r="A257" s="31"/>
      <c r="B257" s="25"/>
      <c r="C257" s="26"/>
      <c r="D257" s="30"/>
      <c r="E257" s="26"/>
      <c r="F257" s="26"/>
      <c r="G257" s="29"/>
      <c r="H257" s="28"/>
    </row>
    <row r="258" spans="1:8" x14ac:dyDescent="0.25">
      <c r="A258" s="31"/>
      <c r="B258" s="25"/>
      <c r="C258" s="26"/>
      <c r="D258" s="30"/>
      <c r="E258" s="26"/>
      <c r="F258" s="26"/>
      <c r="G258" s="29"/>
      <c r="H258" s="28"/>
    </row>
    <row r="259" spans="1:8" x14ac:dyDescent="0.25">
      <c r="A259" s="31"/>
      <c r="B259" s="25"/>
      <c r="C259" s="26"/>
      <c r="D259" s="30"/>
      <c r="E259" s="26"/>
      <c r="F259" s="26"/>
      <c r="G259" s="29"/>
      <c r="H259" s="28"/>
    </row>
    <row r="260" spans="1:8" x14ac:dyDescent="0.25">
      <c r="A260" s="31"/>
      <c r="B260" s="25"/>
      <c r="C260" s="26"/>
      <c r="D260" s="30"/>
      <c r="E260" s="26"/>
      <c r="F260" s="26"/>
      <c r="G260" s="29"/>
      <c r="H260" s="28"/>
    </row>
    <row r="261" spans="1:8" x14ac:dyDescent="0.25">
      <c r="A261" s="31"/>
      <c r="B261" s="25"/>
      <c r="C261" s="26"/>
      <c r="D261" s="30"/>
      <c r="E261" s="26"/>
      <c r="F261" s="26"/>
      <c r="G261" s="29"/>
      <c r="H261" s="28"/>
    </row>
    <row r="262" spans="1:8" x14ac:dyDescent="0.25">
      <c r="A262" s="31"/>
      <c r="B262" s="25"/>
      <c r="C262" s="26"/>
      <c r="D262" s="30"/>
      <c r="E262" s="26"/>
      <c r="F262" s="26"/>
      <c r="G262" s="29"/>
      <c r="H262" s="28"/>
    </row>
    <row r="263" spans="1:8" x14ac:dyDescent="0.25">
      <c r="A263" s="31"/>
      <c r="B263" s="25"/>
      <c r="C263" s="26"/>
      <c r="D263" s="30"/>
      <c r="E263" s="26"/>
      <c r="F263" s="26"/>
      <c r="G263" s="29"/>
      <c r="H263" s="28"/>
    </row>
    <row r="264" spans="1:8" x14ac:dyDescent="0.25">
      <c r="A264" s="31"/>
      <c r="B264" s="25"/>
      <c r="C264" s="26"/>
      <c r="D264" s="30"/>
      <c r="E264" s="26"/>
      <c r="F264" s="26"/>
      <c r="G264" s="29"/>
      <c r="H264" s="28"/>
    </row>
    <row r="265" spans="1:8" x14ac:dyDescent="0.25">
      <c r="A265" s="31"/>
      <c r="B265" s="25"/>
      <c r="C265" s="26"/>
      <c r="D265" s="30"/>
      <c r="E265" s="26"/>
      <c r="F265" s="26"/>
      <c r="G265" s="29"/>
      <c r="H265" s="28"/>
    </row>
    <row r="266" spans="1:8" x14ac:dyDescent="0.25">
      <c r="A266" s="31"/>
      <c r="B266" s="25"/>
      <c r="C266" s="26"/>
      <c r="D266" s="30"/>
      <c r="E266" s="26"/>
      <c r="F266" s="26"/>
      <c r="G266" s="29"/>
      <c r="H266" s="28"/>
    </row>
    <row r="267" spans="1:8" x14ac:dyDescent="0.25">
      <c r="A267" s="31"/>
      <c r="B267" s="25"/>
      <c r="C267" s="26"/>
      <c r="D267" s="30"/>
      <c r="E267" s="26"/>
      <c r="F267" s="26"/>
      <c r="G267" s="29"/>
      <c r="H267" s="28"/>
    </row>
    <row r="268" spans="1:8" x14ac:dyDescent="0.25">
      <c r="A268" s="31"/>
      <c r="B268" s="25"/>
      <c r="C268" s="26"/>
      <c r="D268" s="30"/>
      <c r="E268" s="26"/>
      <c r="F268" s="26"/>
      <c r="G268" s="29"/>
      <c r="H268" s="28"/>
    </row>
    <row r="269" spans="1:8" x14ac:dyDescent="0.25">
      <c r="A269" s="31"/>
      <c r="B269" s="25"/>
      <c r="C269" s="26"/>
      <c r="D269" s="30"/>
      <c r="E269" s="26"/>
      <c r="F269" s="26"/>
      <c r="G269" s="29"/>
      <c r="H269" s="28"/>
    </row>
    <row r="270" spans="1:8" x14ac:dyDescent="0.25">
      <c r="A270" s="31"/>
      <c r="B270" s="25"/>
      <c r="C270" s="26"/>
      <c r="D270" s="30"/>
      <c r="E270" s="26"/>
      <c r="F270" s="26"/>
      <c r="G270" s="29"/>
      <c r="H270" s="28"/>
    </row>
    <row r="271" spans="1:8" x14ac:dyDescent="0.25">
      <c r="A271" s="31"/>
      <c r="B271" s="25"/>
      <c r="C271" s="26"/>
      <c r="D271" s="30"/>
      <c r="E271" s="26"/>
      <c r="F271" s="26"/>
      <c r="G271" s="29"/>
      <c r="H271" s="28"/>
    </row>
    <row r="272" spans="1:8" x14ac:dyDescent="0.25">
      <c r="A272" s="31"/>
      <c r="B272" s="25"/>
      <c r="C272" s="26"/>
      <c r="D272" s="30"/>
      <c r="E272" s="26"/>
      <c r="F272" s="26"/>
      <c r="G272" s="29"/>
      <c r="H272" s="28"/>
    </row>
    <row r="273" spans="1:8" x14ac:dyDescent="0.25">
      <c r="A273" s="31"/>
      <c r="B273" s="25"/>
      <c r="C273" s="26"/>
      <c r="D273" s="30"/>
      <c r="E273" s="26"/>
      <c r="F273" s="26"/>
      <c r="G273" s="29"/>
      <c r="H273" s="28"/>
    </row>
    <row r="274" spans="1:8" x14ac:dyDescent="0.25">
      <c r="A274" s="31"/>
      <c r="B274" s="25"/>
      <c r="C274" s="26"/>
      <c r="D274" s="30"/>
      <c r="E274" s="26"/>
      <c r="F274" s="26"/>
      <c r="G274" s="29"/>
      <c r="H274" s="28"/>
    </row>
    <row r="275" spans="1:8" x14ac:dyDescent="0.25">
      <c r="A275" s="31"/>
      <c r="B275" s="25"/>
      <c r="C275" s="26"/>
      <c r="D275" s="30"/>
      <c r="E275" s="26"/>
      <c r="F275" s="26"/>
      <c r="G275" s="29"/>
      <c r="H275" s="28"/>
    </row>
    <row r="276" spans="1:8" x14ac:dyDescent="0.25">
      <c r="A276" s="31"/>
      <c r="B276" s="25"/>
      <c r="C276" s="26"/>
      <c r="D276" s="30"/>
      <c r="E276" s="26"/>
      <c r="F276" s="26"/>
      <c r="G276" s="29"/>
      <c r="H276" s="28"/>
    </row>
    <row r="277" spans="1:8" x14ac:dyDescent="0.25">
      <c r="A277" s="31"/>
      <c r="B277" s="25"/>
      <c r="C277" s="26"/>
      <c r="D277" s="30"/>
      <c r="E277" s="26"/>
      <c r="F277" s="26"/>
      <c r="G277" s="29"/>
      <c r="H277" s="28"/>
    </row>
    <row r="278" spans="1:8" x14ac:dyDescent="0.25">
      <c r="A278" s="31"/>
      <c r="B278" s="25"/>
      <c r="C278" s="26"/>
      <c r="D278" s="30"/>
      <c r="E278" s="26"/>
      <c r="F278" s="26"/>
      <c r="G278" s="29"/>
      <c r="H278" s="28"/>
    </row>
    <row r="279" spans="1:8" x14ac:dyDescent="0.25">
      <c r="A279" s="31"/>
      <c r="B279" s="25"/>
      <c r="C279" s="26"/>
      <c r="D279" s="30"/>
      <c r="E279" s="26"/>
      <c r="F279" s="26"/>
      <c r="G279" s="29"/>
      <c r="H279" s="28"/>
    </row>
    <row r="280" spans="1:8" x14ac:dyDescent="0.25">
      <c r="A280" s="31"/>
      <c r="B280" s="25"/>
      <c r="C280" s="26"/>
      <c r="D280" s="30"/>
      <c r="E280" s="26"/>
      <c r="F280" s="26"/>
      <c r="G280" s="29"/>
      <c r="H280" s="28"/>
    </row>
    <row r="281" spans="1:8" x14ac:dyDescent="0.25">
      <c r="A281" s="31"/>
      <c r="B281" s="25"/>
      <c r="C281" s="26"/>
      <c r="D281" s="30"/>
      <c r="E281" s="26"/>
      <c r="F281" s="26"/>
      <c r="G281" s="29"/>
      <c r="H281" s="28"/>
    </row>
    <row r="282" spans="1:8" x14ac:dyDescent="0.25">
      <c r="A282" s="31"/>
      <c r="B282" s="25"/>
      <c r="C282" s="26"/>
      <c r="D282" s="30"/>
      <c r="E282" s="26"/>
      <c r="F282" s="26"/>
      <c r="G282" s="29"/>
      <c r="H282" s="28"/>
    </row>
    <row r="283" spans="1:8" x14ac:dyDescent="0.25">
      <c r="A283" s="31"/>
      <c r="B283" s="25"/>
      <c r="C283" s="26"/>
      <c r="D283" s="30"/>
      <c r="E283" s="26"/>
      <c r="F283" s="26"/>
      <c r="G283" s="29"/>
      <c r="H283" s="28"/>
    </row>
    <row r="284" spans="1:8" x14ac:dyDescent="0.25">
      <c r="A284" s="31"/>
      <c r="B284" s="25"/>
      <c r="C284" s="26"/>
      <c r="D284" s="30"/>
      <c r="E284" s="26"/>
      <c r="F284" s="26"/>
      <c r="G284" s="29"/>
      <c r="H284" s="28"/>
    </row>
    <row r="285" spans="1:8" x14ac:dyDescent="0.25">
      <c r="A285" s="31"/>
      <c r="B285" s="25"/>
      <c r="C285" s="26"/>
      <c r="D285" s="30"/>
      <c r="E285" s="26"/>
      <c r="F285" s="26"/>
      <c r="G285" s="29"/>
      <c r="H285" s="28"/>
    </row>
    <row r="286" spans="1:8" x14ac:dyDescent="0.25">
      <c r="A286" s="31"/>
      <c r="B286" s="25"/>
      <c r="C286" s="26"/>
      <c r="D286" s="30"/>
      <c r="E286" s="26"/>
      <c r="F286" s="26"/>
      <c r="G286" s="29"/>
      <c r="H286" s="28"/>
    </row>
    <row r="287" spans="1:8" x14ac:dyDescent="0.25">
      <c r="A287" s="31"/>
      <c r="B287" s="25"/>
      <c r="C287" s="26"/>
      <c r="D287" s="30"/>
      <c r="E287" s="26"/>
      <c r="F287" s="26"/>
      <c r="G287" s="29"/>
      <c r="H287" s="28"/>
    </row>
    <row r="288" spans="1:8" x14ac:dyDescent="0.25">
      <c r="A288" s="31"/>
      <c r="B288" s="25"/>
      <c r="C288" s="26"/>
      <c r="D288" s="30"/>
      <c r="E288" s="26"/>
      <c r="F288" s="26"/>
      <c r="G288" s="29"/>
      <c r="H288" s="28"/>
    </row>
    <row r="289" spans="1:8" x14ac:dyDescent="0.25">
      <c r="A289" s="31"/>
      <c r="B289" s="25"/>
      <c r="C289" s="26"/>
      <c r="D289" s="30"/>
      <c r="E289" s="26"/>
      <c r="F289" s="26"/>
      <c r="G289" s="29"/>
      <c r="H289" s="28"/>
    </row>
    <row r="290" spans="1:8" x14ac:dyDescent="0.25">
      <c r="A290" s="31"/>
      <c r="B290" s="25"/>
      <c r="C290" s="26"/>
      <c r="D290" s="30"/>
      <c r="E290" s="26"/>
      <c r="F290" s="26"/>
      <c r="G290" s="29"/>
      <c r="H290" s="28"/>
    </row>
    <row r="291" spans="1:8" x14ac:dyDescent="0.25">
      <c r="A291" s="31"/>
      <c r="B291" s="25"/>
      <c r="C291" s="26"/>
      <c r="D291" s="30"/>
      <c r="E291" s="26"/>
      <c r="F291" s="26"/>
      <c r="G291" s="29"/>
      <c r="H291" s="28"/>
    </row>
    <row r="292" spans="1:8" x14ac:dyDescent="0.25">
      <c r="A292" s="31"/>
      <c r="B292" s="25"/>
      <c r="C292" s="26"/>
      <c r="D292" s="30"/>
      <c r="E292" s="26"/>
      <c r="F292" s="26"/>
      <c r="G292" s="29"/>
      <c r="H292" s="28"/>
    </row>
    <row r="293" spans="1:8" x14ac:dyDescent="0.25">
      <c r="A293" s="31"/>
      <c r="B293" s="25"/>
      <c r="C293" s="26"/>
      <c r="D293" s="30"/>
      <c r="E293" s="26"/>
      <c r="F293" s="26"/>
      <c r="G293" s="29"/>
      <c r="H293" s="28"/>
    </row>
    <row r="294" spans="1:8" x14ac:dyDescent="0.25">
      <c r="A294" s="31"/>
      <c r="B294" s="25"/>
      <c r="C294" s="26"/>
      <c r="D294" s="30"/>
      <c r="E294" s="26"/>
      <c r="F294" s="26"/>
      <c r="G294" s="29"/>
      <c r="H294" s="28"/>
    </row>
    <row r="295" spans="1:8" x14ac:dyDescent="0.25">
      <c r="A295" s="31"/>
      <c r="B295" s="25"/>
      <c r="C295" s="26"/>
      <c r="D295" s="30"/>
      <c r="E295" s="26"/>
      <c r="F295" s="26"/>
      <c r="G295" s="29"/>
      <c r="H295" s="28"/>
    </row>
    <row r="296" spans="1:8" x14ac:dyDescent="0.25">
      <c r="A296" s="31"/>
      <c r="B296" s="25"/>
      <c r="C296" s="26"/>
      <c r="D296" s="30"/>
      <c r="E296" s="26"/>
      <c r="F296" s="26"/>
      <c r="G296" s="29"/>
      <c r="H296" s="28"/>
    </row>
    <row r="297" spans="1:8" x14ac:dyDescent="0.25">
      <c r="A297" s="31"/>
      <c r="B297" s="25"/>
      <c r="C297" s="26"/>
      <c r="D297" s="30"/>
      <c r="E297" s="26"/>
      <c r="F297" s="26"/>
      <c r="G297" s="29"/>
      <c r="H297" s="28"/>
    </row>
    <row r="298" spans="1:8" x14ac:dyDescent="0.25">
      <c r="A298" s="31"/>
      <c r="B298" s="25"/>
      <c r="C298" s="26"/>
      <c r="D298" s="30"/>
      <c r="E298" s="26"/>
      <c r="F298" s="26"/>
      <c r="G298" s="29"/>
      <c r="H298" s="28"/>
    </row>
    <row r="299" spans="1:8" x14ac:dyDescent="0.25">
      <c r="A299" s="31"/>
      <c r="B299" s="25"/>
      <c r="C299" s="26"/>
      <c r="D299" s="30"/>
      <c r="E299" s="26"/>
      <c r="F299" s="26"/>
      <c r="G299" s="29"/>
      <c r="H299" s="28"/>
    </row>
    <row r="300" spans="1:8" x14ac:dyDescent="0.25">
      <c r="A300" s="31"/>
      <c r="B300" s="25"/>
      <c r="C300" s="26"/>
      <c r="D300" s="30"/>
      <c r="E300" s="26"/>
      <c r="F300" s="26"/>
      <c r="G300" s="29"/>
      <c r="H300" s="28"/>
    </row>
    <row r="301" spans="1:8" x14ac:dyDescent="0.25">
      <c r="A301" s="31"/>
      <c r="B301" s="25"/>
      <c r="C301" s="26"/>
      <c r="D301" s="30"/>
      <c r="E301" s="26"/>
      <c r="F301" s="26"/>
      <c r="G301" s="29"/>
      <c r="H301" s="28"/>
    </row>
    <row r="302" spans="1:8" x14ac:dyDescent="0.25">
      <c r="A302" s="31"/>
      <c r="B302" s="25"/>
      <c r="C302" s="26"/>
      <c r="D302" s="30"/>
      <c r="E302" s="26"/>
      <c r="F302" s="26"/>
      <c r="G302" s="29"/>
      <c r="H302" s="28"/>
    </row>
    <row r="303" spans="1:8" x14ac:dyDescent="0.25">
      <c r="A303" s="31"/>
      <c r="B303" s="25"/>
      <c r="C303" s="26"/>
      <c r="D303" s="30"/>
      <c r="E303" s="26"/>
      <c r="F303" s="26"/>
      <c r="G303" s="29"/>
      <c r="H303" s="28"/>
    </row>
    <row r="304" spans="1:8" x14ac:dyDescent="0.25">
      <c r="A304" s="31"/>
      <c r="B304" s="25"/>
      <c r="C304" s="26"/>
      <c r="D304" s="30"/>
      <c r="E304" s="26"/>
      <c r="F304" s="26"/>
      <c r="G304" s="29"/>
      <c r="H304" s="28"/>
    </row>
    <row r="305" spans="1:8" x14ac:dyDescent="0.25">
      <c r="A305" s="31"/>
      <c r="B305" s="25"/>
      <c r="C305" s="26"/>
      <c r="D305" s="30"/>
      <c r="E305" s="26"/>
      <c r="F305" s="26"/>
      <c r="G305" s="29"/>
      <c r="H305" s="28"/>
    </row>
    <row r="306" spans="1:8" x14ac:dyDescent="0.25">
      <c r="A306" s="31"/>
      <c r="B306" s="25"/>
      <c r="C306" s="26"/>
      <c r="D306" s="30"/>
      <c r="E306" s="26"/>
      <c r="F306" s="26"/>
      <c r="G306" s="29"/>
      <c r="H306" s="28"/>
    </row>
    <row r="307" spans="1:8" x14ac:dyDescent="0.25">
      <c r="A307" s="31"/>
      <c r="B307" s="25"/>
      <c r="C307" s="26"/>
      <c r="D307" s="30"/>
      <c r="E307" s="26"/>
      <c r="F307" s="26"/>
      <c r="G307" s="29"/>
      <c r="H307" s="28"/>
    </row>
    <row r="308" spans="1:8" x14ac:dyDescent="0.25">
      <c r="A308" s="31"/>
      <c r="B308" s="25"/>
      <c r="C308" s="26"/>
      <c r="D308" s="30"/>
      <c r="E308" s="26"/>
      <c r="F308" s="26"/>
      <c r="G308" s="29"/>
      <c r="H308" s="28"/>
    </row>
    <row r="309" spans="1:8" x14ac:dyDescent="0.25">
      <c r="A309" s="31"/>
      <c r="B309" s="25"/>
      <c r="C309" s="26"/>
      <c r="D309" s="30"/>
      <c r="E309" s="26"/>
      <c r="F309" s="26"/>
      <c r="G309" s="29"/>
      <c r="H309" s="28"/>
    </row>
    <row r="310" spans="1:8" x14ac:dyDescent="0.25">
      <c r="A310" s="31"/>
      <c r="B310" s="25"/>
      <c r="C310" s="26"/>
      <c r="D310" s="30"/>
      <c r="E310" s="26"/>
      <c r="F310" s="26"/>
      <c r="G310" s="29"/>
      <c r="H310" s="28"/>
    </row>
    <row r="311" spans="1:8" x14ac:dyDescent="0.25">
      <c r="A311" s="31"/>
      <c r="B311" s="25"/>
      <c r="C311" s="26"/>
      <c r="D311" s="30"/>
      <c r="E311" s="26"/>
      <c r="F311" s="26"/>
      <c r="G311" s="29"/>
      <c r="H311" s="28"/>
    </row>
    <row r="312" spans="1:8" x14ac:dyDescent="0.25">
      <c r="A312" s="31"/>
      <c r="B312" s="25"/>
      <c r="C312" s="26"/>
      <c r="D312" s="30"/>
      <c r="E312" s="26"/>
      <c r="F312" s="26"/>
      <c r="G312" s="29"/>
      <c r="H312" s="28"/>
    </row>
    <row r="313" spans="1:8" x14ac:dyDescent="0.25">
      <c r="A313" s="31"/>
      <c r="B313" s="25"/>
      <c r="C313" s="26"/>
      <c r="D313" s="30"/>
      <c r="E313" s="26"/>
      <c r="F313" s="26"/>
      <c r="G313" s="29"/>
      <c r="H313" s="28"/>
    </row>
    <row r="314" spans="1:8" x14ac:dyDescent="0.25">
      <c r="A314" s="31"/>
      <c r="B314" s="25"/>
      <c r="C314" s="26"/>
      <c r="D314" s="30"/>
      <c r="E314" s="26"/>
      <c r="F314" s="26"/>
      <c r="G314" s="29"/>
      <c r="H314" s="28"/>
    </row>
    <row r="315" spans="1:8" x14ac:dyDescent="0.25">
      <c r="A315" s="31"/>
      <c r="B315" s="25"/>
      <c r="C315" s="26"/>
      <c r="D315" s="30"/>
      <c r="E315" s="26"/>
      <c r="F315" s="26"/>
      <c r="G315" s="29"/>
      <c r="H315" s="28"/>
    </row>
    <row r="316" spans="1:8" x14ac:dyDescent="0.25">
      <c r="A316" s="31"/>
      <c r="B316" s="25"/>
      <c r="C316" s="26"/>
      <c r="D316" s="30"/>
      <c r="E316" s="26"/>
      <c r="F316" s="26"/>
      <c r="G316" s="29"/>
      <c r="H316" s="28"/>
    </row>
    <row r="317" spans="1:8" x14ac:dyDescent="0.25">
      <c r="A317" s="31"/>
      <c r="B317" s="25"/>
      <c r="C317" s="26"/>
      <c r="D317" s="30"/>
      <c r="E317" s="26"/>
      <c r="F317" s="26"/>
      <c r="G317" s="29"/>
      <c r="H317" s="28"/>
    </row>
    <row r="318" spans="1:8" x14ac:dyDescent="0.25">
      <c r="A318" s="31"/>
      <c r="B318" s="25"/>
      <c r="C318" s="26"/>
      <c r="D318" s="30"/>
      <c r="E318" s="26"/>
      <c r="F318" s="26"/>
      <c r="G318" s="29"/>
      <c r="H318" s="28"/>
    </row>
    <row r="319" spans="1:8" x14ac:dyDescent="0.25">
      <c r="A319" s="31"/>
      <c r="B319" s="25"/>
      <c r="C319" s="26"/>
      <c r="D319" s="30"/>
      <c r="E319" s="26"/>
      <c r="F319" s="26"/>
      <c r="G319" s="29"/>
      <c r="H319" s="28"/>
    </row>
    <row r="320" spans="1:8" x14ac:dyDescent="0.25">
      <c r="A320" s="31"/>
      <c r="B320" s="25"/>
      <c r="C320" s="26"/>
      <c r="D320" s="30"/>
      <c r="E320" s="26"/>
      <c r="F320" s="26"/>
      <c r="G320" s="29"/>
      <c r="H320" s="28"/>
    </row>
    <row r="321" spans="1:8" x14ac:dyDescent="0.25">
      <c r="A321" s="31"/>
      <c r="B321" s="25"/>
      <c r="C321" s="26"/>
      <c r="D321" s="30"/>
      <c r="E321" s="26"/>
      <c r="F321" s="26"/>
      <c r="G321" s="29"/>
      <c r="H321" s="28"/>
    </row>
    <row r="322" spans="1:8" x14ac:dyDescent="0.25">
      <c r="A322" s="31"/>
      <c r="B322" s="25"/>
      <c r="C322" s="26"/>
      <c r="D322" s="30"/>
      <c r="E322" s="26"/>
      <c r="F322" s="26"/>
      <c r="G322" s="29"/>
      <c r="H322" s="28"/>
    </row>
    <row r="323" spans="1:8" x14ac:dyDescent="0.25">
      <c r="A323" s="31"/>
      <c r="B323" s="25"/>
      <c r="C323" s="26"/>
      <c r="D323" s="30"/>
      <c r="E323" s="26"/>
      <c r="F323" s="26"/>
      <c r="G323" s="29"/>
      <c r="H323" s="28"/>
    </row>
    <row r="324" spans="1:8" x14ac:dyDescent="0.25">
      <c r="A324" s="31"/>
      <c r="B324" s="25"/>
      <c r="C324" s="26"/>
      <c r="D324" s="30"/>
      <c r="E324" s="26"/>
      <c r="F324" s="26"/>
      <c r="G324" s="29"/>
      <c r="H324" s="28"/>
    </row>
    <row r="325" spans="1:8" x14ac:dyDescent="0.25">
      <c r="A325" s="31"/>
      <c r="B325" s="25"/>
      <c r="C325" s="26"/>
      <c r="D325" s="30"/>
      <c r="E325" s="26"/>
      <c r="F325" s="26"/>
      <c r="G325" s="29"/>
      <c r="H325" s="28"/>
    </row>
    <row r="326" spans="1:8" x14ac:dyDescent="0.25">
      <c r="A326" s="31"/>
      <c r="B326" s="25"/>
      <c r="C326" s="26"/>
      <c r="D326" s="30"/>
      <c r="E326" s="26"/>
      <c r="F326" s="26"/>
      <c r="G326" s="29"/>
      <c r="H326" s="28"/>
    </row>
    <row r="327" spans="1:8" x14ac:dyDescent="0.25">
      <c r="A327" s="31"/>
      <c r="B327" s="25"/>
      <c r="C327" s="26"/>
      <c r="D327" s="30"/>
      <c r="E327" s="26"/>
      <c r="F327" s="26"/>
      <c r="G327" s="29"/>
      <c r="H327" s="28"/>
    </row>
    <row r="328" spans="1:8" x14ac:dyDescent="0.25">
      <c r="A328" s="31"/>
      <c r="B328" s="25"/>
      <c r="C328" s="26"/>
      <c r="D328" s="30"/>
      <c r="E328" s="26"/>
      <c r="F328" s="26"/>
      <c r="G328" s="29"/>
      <c r="H328" s="28"/>
    </row>
    <row r="329" spans="1:8" x14ac:dyDescent="0.25">
      <c r="A329" s="31"/>
      <c r="B329" s="25"/>
      <c r="C329" s="26"/>
      <c r="D329" s="30"/>
      <c r="E329" s="26"/>
      <c r="F329" s="26"/>
      <c r="G329" s="29"/>
      <c r="H329" s="28"/>
    </row>
    <row r="330" spans="1:8" x14ac:dyDescent="0.25">
      <c r="A330" s="31"/>
      <c r="B330" s="25"/>
      <c r="C330" s="26"/>
      <c r="D330" s="30"/>
      <c r="E330" s="26"/>
      <c r="F330" s="26"/>
      <c r="G330" s="29"/>
      <c r="H330" s="28"/>
    </row>
    <row r="331" spans="1:8" x14ac:dyDescent="0.25">
      <c r="A331" s="31"/>
      <c r="B331" s="25"/>
      <c r="C331" s="26"/>
      <c r="D331" s="30"/>
      <c r="E331" s="26"/>
      <c r="F331" s="26"/>
      <c r="G331" s="29"/>
      <c r="H331" s="28"/>
    </row>
    <row r="332" spans="1:8" x14ac:dyDescent="0.25">
      <c r="A332" s="31"/>
      <c r="B332" s="25"/>
      <c r="C332" s="26"/>
      <c r="D332" s="30"/>
      <c r="E332" s="26"/>
      <c r="F332" s="26"/>
      <c r="G332" s="29"/>
      <c r="H332" s="28"/>
    </row>
    <row r="333" spans="1:8" x14ac:dyDescent="0.25">
      <c r="A333" s="31"/>
      <c r="B333" s="25"/>
      <c r="C333" s="26"/>
      <c r="D333" s="30"/>
      <c r="E333" s="26"/>
      <c r="F333" s="26"/>
      <c r="G333" s="29"/>
      <c r="H333" s="28"/>
    </row>
    <row r="334" spans="1:8" x14ac:dyDescent="0.25">
      <c r="A334" s="31"/>
      <c r="B334" s="25"/>
      <c r="C334" s="26"/>
      <c r="D334" s="30"/>
      <c r="E334" s="26"/>
      <c r="F334" s="26"/>
      <c r="G334" s="29"/>
      <c r="H334" s="28"/>
    </row>
    <row r="335" spans="1:8" x14ac:dyDescent="0.25">
      <c r="A335" s="31"/>
      <c r="B335" s="25"/>
      <c r="C335" s="26"/>
      <c r="D335" s="30"/>
      <c r="E335" s="26"/>
      <c r="F335" s="26"/>
      <c r="G335" s="29"/>
      <c r="H335" s="28"/>
    </row>
    <row r="336" spans="1:8" x14ac:dyDescent="0.25">
      <c r="A336" s="31"/>
      <c r="B336" s="25"/>
      <c r="C336" s="26"/>
      <c r="D336" s="30"/>
      <c r="E336" s="26"/>
      <c r="F336" s="26"/>
      <c r="G336" s="29"/>
      <c r="H336" s="28"/>
    </row>
    <row r="337" spans="1:8" x14ac:dyDescent="0.25">
      <c r="A337" s="31"/>
      <c r="B337" s="25"/>
      <c r="C337" s="26"/>
      <c r="D337" s="30"/>
      <c r="E337" s="26"/>
      <c r="F337" s="26"/>
      <c r="G337" s="29"/>
      <c r="H337" s="28"/>
    </row>
    <row r="338" spans="1:8" x14ac:dyDescent="0.25">
      <c r="A338" s="31"/>
      <c r="B338" s="25"/>
      <c r="C338" s="26"/>
      <c r="D338" s="30"/>
      <c r="E338" s="26"/>
      <c r="F338" s="26"/>
      <c r="G338" s="29"/>
      <c r="H338" s="28"/>
    </row>
    <row r="339" spans="1:8" x14ac:dyDescent="0.25">
      <c r="A339" s="31"/>
      <c r="B339" s="25"/>
      <c r="C339" s="26"/>
      <c r="D339" s="30"/>
      <c r="E339" s="26"/>
      <c r="F339" s="26"/>
      <c r="G339" s="29"/>
      <c r="H339" s="28"/>
    </row>
    <row r="340" spans="1:8" x14ac:dyDescent="0.25">
      <c r="A340" s="31"/>
      <c r="B340" s="25"/>
      <c r="C340" s="26"/>
      <c r="D340" s="30"/>
      <c r="E340" s="26"/>
      <c r="F340" s="26"/>
      <c r="G340" s="29"/>
      <c r="H340" s="28"/>
    </row>
    <row r="341" spans="1:8" x14ac:dyDescent="0.25">
      <c r="A341" s="31"/>
      <c r="B341" s="25"/>
      <c r="C341" s="26"/>
      <c r="D341" s="30"/>
      <c r="E341" s="26"/>
      <c r="F341" s="26"/>
      <c r="G341" s="29"/>
      <c r="H341" s="28"/>
    </row>
    <row r="342" spans="1:8" x14ac:dyDescent="0.25">
      <c r="A342" s="31"/>
      <c r="B342" s="25"/>
      <c r="C342" s="26"/>
      <c r="D342" s="30"/>
      <c r="E342" s="26"/>
      <c r="F342" s="26"/>
      <c r="G342" s="29"/>
      <c r="H342" s="28"/>
    </row>
    <row r="343" spans="1:8" x14ac:dyDescent="0.25">
      <c r="A343" s="31"/>
      <c r="B343" s="25"/>
      <c r="C343" s="26"/>
      <c r="D343" s="30"/>
      <c r="E343" s="26"/>
      <c r="F343" s="26"/>
      <c r="G343" s="29"/>
      <c r="H343" s="28"/>
    </row>
    <row r="344" spans="1:8" x14ac:dyDescent="0.25">
      <c r="A344" s="31"/>
      <c r="B344" s="25"/>
      <c r="C344" s="26"/>
      <c r="D344" s="30"/>
      <c r="E344" s="26"/>
      <c r="F344" s="26"/>
      <c r="G344" s="29"/>
      <c r="H344" s="28"/>
    </row>
    <row r="345" spans="1:8" x14ac:dyDescent="0.25">
      <c r="A345" s="31"/>
      <c r="B345" s="25"/>
      <c r="C345" s="26"/>
      <c r="D345" s="30"/>
      <c r="E345" s="26"/>
      <c r="F345" s="26"/>
      <c r="G345" s="29"/>
      <c r="H345" s="28"/>
    </row>
    <row r="346" spans="1:8" x14ac:dyDescent="0.25">
      <c r="A346" s="31"/>
      <c r="B346" s="25"/>
      <c r="C346" s="26"/>
      <c r="D346" s="30"/>
      <c r="E346" s="26"/>
      <c r="F346" s="26"/>
      <c r="G346" s="29"/>
      <c r="H346" s="28"/>
    </row>
    <row r="347" spans="1:8" x14ac:dyDescent="0.25">
      <c r="A347" s="31"/>
      <c r="B347" s="25"/>
      <c r="C347" s="26"/>
      <c r="D347" s="30"/>
      <c r="E347" s="26"/>
      <c r="F347" s="26"/>
      <c r="G347" s="29"/>
      <c r="H347" s="28"/>
    </row>
    <row r="348" spans="1:8" x14ac:dyDescent="0.25">
      <c r="A348" s="31"/>
      <c r="B348" s="25"/>
      <c r="C348" s="26"/>
      <c r="D348" s="30"/>
      <c r="E348" s="26"/>
      <c r="F348" s="26"/>
      <c r="G348" s="29"/>
      <c r="H348" s="28"/>
    </row>
    <row r="349" spans="1:8" x14ac:dyDescent="0.25">
      <c r="A349" s="31"/>
      <c r="B349" s="25"/>
      <c r="C349" s="26"/>
      <c r="D349" s="30"/>
      <c r="E349" s="26"/>
      <c r="F349" s="26"/>
      <c r="G349" s="29"/>
      <c r="H349" s="28"/>
    </row>
    <row r="350" spans="1:8" x14ac:dyDescent="0.25">
      <c r="A350" s="31"/>
      <c r="B350" s="25"/>
      <c r="C350" s="26"/>
      <c r="D350" s="30"/>
      <c r="E350" s="26"/>
      <c r="F350" s="26"/>
      <c r="G350" s="29"/>
      <c r="H350" s="28"/>
    </row>
    <row r="351" spans="1:8" x14ac:dyDescent="0.25">
      <c r="A351" s="31"/>
      <c r="B351" s="25"/>
      <c r="C351" s="26"/>
      <c r="D351" s="30"/>
      <c r="E351" s="26"/>
      <c r="F351" s="26"/>
      <c r="G351" s="29"/>
      <c r="H351" s="28"/>
    </row>
    <row r="352" spans="1:8" x14ac:dyDescent="0.25">
      <c r="A352" s="31"/>
      <c r="B352" s="25"/>
      <c r="C352" s="26"/>
      <c r="D352" s="30"/>
      <c r="E352" s="26"/>
      <c r="F352" s="26"/>
      <c r="G352" s="29"/>
      <c r="H352" s="28"/>
    </row>
    <row r="353" spans="1:8" x14ac:dyDescent="0.25">
      <c r="A353" s="31"/>
      <c r="B353" s="25"/>
      <c r="C353" s="26"/>
      <c r="D353" s="30"/>
      <c r="E353" s="26"/>
      <c r="F353" s="26"/>
      <c r="G353" s="29"/>
      <c r="H353" s="28"/>
    </row>
    <row r="354" spans="1:8" x14ac:dyDescent="0.25">
      <c r="A354" s="31"/>
      <c r="B354" s="25"/>
      <c r="C354" s="26"/>
      <c r="D354" s="30"/>
      <c r="E354" s="26"/>
      <c r="F354" s="26"/>
      <c r="G354" s="29"/>
      <c r="H354" s="28"/>
    </row>
    <row r="355" spans="1:8" x14ac:dyDescent="0.25">
      <c r="A355" s="31"/>
      <c r="B355" s="25"/>
      <c r="C355" s="26"/>
      <c r="D355" s="30"/>
      <c r="E355" s="26"/>
      <c r="F355" s="26"/>
      <c r="G355" s="29"/>
      <c r="H355" s="28"/>
    </row>
    <row r="356" spans="1:8" x14ac:dyDescent="0.25">
      <c r="A356" s="31"/>
      <c r="B356" s="25"/>
      <c r="C356" s="26"/>
      <c r="D356" s="30"/>
      <c r="E356" s="26"/>
      <c r="F356" s="26"/>
      <c r="G356" s="29"/>
      <c r="H356" s="28"/>
    </row>
    <row r="357" spans="1:8" x14ac:dyDescent="0.25">
      <c r="A357" s="31"/>
      <c r="B357" s="25"/>
      <c r="C357" s="26"/>
      <c r="D357" s="30"/>
      <c r="E357" s="26"/>
      <c r="F357" s="26"/>
      <c r="G357" s="29"/>
      <c r="H357" s="28"/>
    </row>
    <row r="358" spans="1:8" x14ac:dyDescent="0.25">
      <c r="A358" s="31"/>
      <c r="B358" s="25"/>
      <c r="C358" s="26"/>
      <c r="D358" s="30"/>
      <c r="E358" s="26"/>
      <c r="F358" s="26"/>
      <c r="G358" s="29"/>
      <c r="H358" s="28"/>
    </row>
    <row r="359" spans="1:8" x14ac:dyDescent="0.25">
      <c r="A359" s="31"/>
      <c r="B359" s="25"/>
      <c r="C359" s="26"/>
      <c r="D359" s="30"/>
      <c r="E359" s="26"/>
      <c r="F359" s="26"/>
      <c r="G359" s="29"/>
      <c r="H359" s="28"/>
    </row>
    <row r="360" spans="1:8" x14ac:dyDescent="0.25">
      <c r="A360" s="31"/>
      <c r="B360" s="25"/>
      <c r="C360" s="26"/>
      <c r="D360" s="30"/>
      <c r="E360" s="26"/>
      <c r="F360" s="26"/>
      <c r="G360" s="29"/>
      <c r="H360" s="28"/>
    </row>
    <row r="361" spans="1:8" x14ac:dyDescent="0.25">
      <c r="A361" s="31"/>
      <c r="B361" s="25"/>
      <c r="C361" s="26"/>
      <c r="D361" s="30"/>
      <c r="E361" s="26"/>
      <c r="F361" s="26"/>
      <c r="G361" s="29"/>
      <c r="H361" s="28"/>
    </row>
  </sheetData>
  <sheetProtection algorithmName="SHA-512" hashValue="mnZe/+DCoNddtw12ScUjPYRQNa8BpPuedZ2AV+JxpBWgxvXK09r2FGTE9JZ5x5DzuR/V0I8JMSkKDLtLXA8APQ==" saltValue="ZfrFceqeAErnyoPcjbfhMQ==" spinCount="100000" sheet="1" formatCells="0" formatColumns="0" formatRows="0" insertColumns="0" insertRows="0" insertHyperlinks="0" deleteColumns="0" deleteRows="0" sort="0" autoFilter="0" pivotTables="0"/>
  <mergeCells count="1">
    <mergeCell ref="A171:E171"/>
  </mergeCells>
  <pageMargins left="0.23622047244094491" right="0.23622047244094491" top="0.74803149606299213" bottom="0.74803149606299213" header="0.31496062992125984" footer="0.31496062992125984"/>
  <pageSetup paperSize="9" scale="69" fitToHeight="0" orientation="portrait" r:id="rId1"/>
  <headerFooter>
    <oddFooter>Strona &amp;P z &amp;N</oddFooter>
  </headerFooter>
  <rowBreaks count="1" manualBreakCount="1">
    <brk id="149" max="8"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biurowe</vt:lpstr>
      <vt:lpstr>biurowe!Obszar_wydruku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Miro</dc:creator>
  <cp:lastModifiedBy>Marzena MK. Kordulasińska</cp:lastModifiedBy>
  <cp:revision>0</cp:revision>
  <cp:lastPrinted>2019-11-22T08:05:03Z</cp:lastPrinted>
  <dcterms:created xsi:type="dcterms:W3CDTF">2016-06-19T18:46:30Z</dcterms:created>
  <dcterms:modified xsi:type="dcterms:W3CDTF">2019-12-23T11:04:39Z</dcterms:modified>
</cp:coreProperties>
</file>